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316" documentId="13_ncr:1_{A61BDFD5-C494-4234-A6CD-323B3555E4A3}" xr6:coauthVersionLast="47" xr6:coauthVersionMax="47" xr10:uidLastSave="{8C052CDE-3204-4FCD-BD19-4D3F479DE383}"/>
  <bookViews>
    <workbookView xWindow="-108" yWindow="-108" windowWidth="23256" windowHeight="14856" tabRatio="900" activeTab="3" xr2:uid="{00000000-000D-0000-FFFF-FFFF00000000}"/>
  </bookViews>
  <sheets>
    <sheet name="申込書手引き" sheetId="12" r:id="rId1"/>
    <sheet name="①申込者・参加料明細" sheetId="7" r:id="rId2"/>
    <sheet name="②₋男_選手情報" sheetId="9" r:id="rId3"/>
    <sheet name="②₋女_選手情報" sheetId="18" r:id="rId4"/>
    <sheet name="③-男_個人戦" sheetId="14" r:id="rId5"/>
    <sheet name="③-女_個人戦" sheetId="21" r:id="rId6"/>
    <sheet name="④混合複" sheetId="10" r:id="rId7"/>
    <sheet name="⑤-男_団体戦" sheetId="24" r:id="rId8"/>
    <sheet name="⑤-女_団体戦" sheetId="25" r:id="rId9"/>
  </sheets>
  <definedNames>
    <definedName name="_xlnm.Print_Area" localSheetId="1">①申込者・参加料明細!$A$1:$E$25</definedName>
    <definedName name="_xlnm.Print_Area" localSheetId="3">②₋女_選手情報!$A$1:$L$109</definedName>
    <definedName name="_xlnm.Print_Area" localSheetId="2">②₋男_選手情報!$A$1:$L$109</definedName>
    <definedName name="_xlnm.Print_Area" localSheetId="6">④混合複!$A$1:$D$108</definedName>
    <definedName name="_xlnm.Print_Area" localSheetId="0">申込書手引き!$A$1:$E$20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1" i="18" l="1"/>
  <c r="K111" i="18"/>
  <c r="J111" i="18"/>
  <c r="I111" i="18"/>
  <c r="L111" i="9"/>
  <c r="J111" i="9"/>
  <c r="K111" i="9"/>
  <c r="I111" i="9"/>
  <c r="C108" i="10"/>
  <c r="E20" i="7" s="1"/>
  <c r="C3" i="9"/>
  <c r="G108" i="14"/>
  <c r="E17" i="7" s="1"/>
  <c r="G108" i="21"/>
  <c r="E19" i="7" s="1"/>
  <c r="G8" i="14"/>
  <c r="G20" i="14"/>
  <c r="G32" i="14"/>
  <c r="G44" i="14"/>
  <c r="G56" i="14"/>
  <c r="G68" i="14"/>
  <c r="G80" i="14"/>
  <c r="G92" i="14"/>
  <c r="G104" i="14"/>
  <c r="G9" i="14"/>
  <c r="G21" i="14"/>
  <c r="G33" i="14"/>
  <c r="G45" i="14"/>
  <c r="G57" i="14"/>
  <c r="G69" i="14"/>
  <c r="G81" i="14"/>
  <c r="G93" i="14"/>
  <c r="G105" i="14"/>
  <c r="G10" i="14"/>
  <c r="G22" i="14"/>
  <c r="G34" i="14"/>
  <c r="G46" i="14"/>
  <c r="G58" i="14"/>
  <c r="G70" i="14"/>
  <c r="G82" i="14"/>
  <c r="G94" i="14"/>
  <c r="G106" i="14"/>
  <c r="G11" i="14"/>
  <c r="G23" i="14"/>
  <c r="G35" i="14"/>
  <c r="G47" i="14"/>
  <c r="G59" i="14"/>
  <c r="G71" i="14"/>
  <c r="G83" i="14"/>
  <c r="G95" i="14"/>
  <c r="G12" i="14"/>
  <c r="G24" i="14"/>
  <c r="G36" i="14"/>
  <c r="G48" i="14"/>
  <c r="G60" i="14"/>
  <c r="G72" i="14"/>
  <c r="G84" i="14"/>
  <c r="G96" i="14"/>
  <c r="G13" i="14"/>
  <c r="G25" i="14"/>
  <c r="G37" i="14"/>
  <c r="G49" i="14"/>
  <c r="G61" i="14"/>
  <c r="G73" i="14"/>
  <c r="G85" i="14"/>
  <c r="G97" i="14"/>
  <c r="G14" i="14"/>
  <c r="G26" i="14"/>
  <c r="G38" i="14"/>
  <c r="G50" i="14"/>
  <c r="G62" i="14"/>
  <c r="G74" i="14"/>
  <c r="G86" i="14"/>
  <c r="G98" i="14"/>
  <c r="G15" i="14"/>
  <c r="G27" i="14"/>
  <c r="G39" i="14"/>
  <c r="G51" i="14"/>
  <c r="G63" i="14"/>
  <c r="G75" i="14"/>
  <c r="G87" i="14"/>
  <c r="G99" i="14"/>
  <c r="G16" i="14"/>
  <c r="G28" i="14"/>
  <c r="G40" i="14"/>
  <c r="G52" i="14"/>
  <c r="G64" i="14"/>
  <c r="G76" i="14"/>
  <c r="G88" i="14"/>
  <c r="G100" i="14"/>
  <c r="G17" i="14"/>
  <c r="G29" i="14"/>
  <c r="G41" i="14"/>
  <c r="G53" i="14"/>
  <c r="G65" i="14"/>
  <c r="G77" i="14"/>
  <c r="G89" i="14"/>
  <c r="G101" i="14"/>
  <c r="G18" i="14"/>
  <c r="G30" i="14"/>
  <c r="G42" i="14"/>
  <c r="G54" i="14"/>
  <c r="G66" i="14"/>
  <c r="G78" i="14"/>
  <c r="G90" i="14"/>
  <c r="G102" i="14"/>
  <c r="G19" i="14"/>
  <c r="G31" i="14"/>
  <c r="G43" i="14"/>
  <c r="G55" i="14"/>
  <c r="G67" i="14"/>
  <c r="G79" i="14"/>
  <c r="G91" i="14"/>
  <c r="G103" i="14"/>
  <c r="G7" i="14"/>
  <c r="C8" i="14"/>
  <c r="C20" i="14"/>
  <c r="C32" i="14"/>
  <c r="C44" i="14"/>
  <c r="C56" i="14"/>
  <c r="C68" i="14"/>
  <c r="C80" i="14"/>
  <c r="C92" i="14"/>
  <c r="C104" i="14"/>
  <c r="C9" i="14"/>
  <c r="C21" i="14"/>
  <c r="C33" i="14"/>
  <c r="C45" i="14"/>
  <c r="C57" i="14"/>
  <c r="C69" i="14"/>
  <c r="C81" i="14"/>
  <c r="C93" i="14"/>
  <c r="C105" i="14"/>
  <c r="C10" i="14"/>
  <c r="C22" i="14"/>
  <c r="C34" i="14"/>
  <c r="C46" i="14"/>
  <c r="C58" i="14"/>
  <c r="C70" i="14"/>
  <c r="C82" i="14"/>
  <c r="C94" i="14"/>
  <c r="C106" i="14"/>
  <c r="C11" i="14"/>
  <c r="C23" i="14"/>
  <c r="C35" i="14"/>
  <c r="C47" i="14"/>
  <c r="C59" i="14"/>
  <c r="C71" i="14"/>
  <c r="C83" i="14"/>
  <c r="C95" i="14"/>
  <c r="C12" i="14"/>
  <c r="C24" i="14"/>
  <c r="C36" i="14"/>
  <c r="C48" i="14"/>
  <c r="C60" i="14"/>
  <c r="C72" i="14"/>
  <c r="C84" i="14"/>
  <c r="C96" i="14"/>
  <c r="C13" i="14"/>
  <c r="C25" i="14"/>
  <c r="C37" i="14"/>
  <c r="C49" i="14"/>
  <c r="C61" i="14"/>
  <c r="C73" i="14"/>
  <c r="C85" i="14"/>
  <c r="C97" i="14"/>
  <c r="C14" i="14"/>
  <c r="C26" i="14"/>
  <c r="C38" i="14"/>
  <c r="C50" i="14"/>
  <c r="C62" i="14"/>
  <c r="C74" i="14"/>
  <c r="C86" i="14"/>
  <c r="C98" i="14"/>
  <c r="C15" i="14"/>
  <c r="C27" i="14"/>
  <c r="C39" i="14"/>
  <c r="C51" i="14"/>
  <c r="C63" i="14"/>
  <c r="C75" i="14"/>
  <c r="C87" i="14"/>
  <c r="C99" i="14"/>
  <c r="C16" i="14"/>
  <c r="C28" i="14"/>
  <c r="C40" i="14"/>
  <c r="C52" i="14"/>
  <c r="C64" i="14"/>
  <c r="C76" i="14"/>
  <c r="C88" i="14"/>
  <c r="C100" i="14"/>
  <c r="C17" i="14"/>
  <c r="C29" i="14"/>
  <c r="C41" i="14"/>
  <c r="C53" i="14"/>
  <c r="C65" i="14"/>
  <c r="C77" i="14"/>
  <c r="C89" i="14"/>
  <c r="C101" i="14"/>
  <c r="C18" i="14"/>
  <c r="C30" i="14"/>
  <c r="C42" i="14"/>
  <c r="C54" i="14"/>
  <c r="C66" i="14"/>
  <c r="C78" i="14"/>
  <c r="C90" i="14"/>
  <c r="C102" i="14"/>
  <c r="C19" i="14"/>
  <c r="C31" i="14"/>
  <c r="C43" i="14"/>
  <c r="C55" i="14"/>
  <c r="C67" i="14"/>
  <c r="C79" i="14"/>
  <c r="C91" i="14"/>
  <c r="C103" i="14"/>
  <c r="C7" i="14"/>
  <c r="G8" i="21"/>
  <c r="G20" i="21"/>
  <c r="G32" i="21"/>
  <c r="G44" i="21"/>
  <c r="G56" i="21"/>
  <c r="G68" i="21"/>
  <c r="G80" i="21"/>
  <c r="G92" i="21"/>
  <c r="G104" i="21"/>
  <c r="G9" i="21"/>
  <c r="G21" i="21"/>
  <c r="G33" i="21"/>
  <c r="G45" i="21"/>
  <c r="G57" i="21"/>
  <c r="G69" i="21"/>
  <c r="G81" i="21"/>
  <c r="G93" i="21"/>
  <c r="G105" i="21"/>
  <c r="G10" i="21"/>
  <c r="G22" i="21"/>
  <c r="G34" i="21"/>
  <c r="G46" i="21"/>
  <c r="G58" i="21"/>
  <c r="G70" i="21"/>
  <c r="G82" i="21"/>
  <c r="G94" i="21"/>
  <c r="G106" i="21"/>
  <c r="G11" i="21"/>
  <c r="G23" i="21"/>
  <c r="G35" i="21"/>
  <c r="G47" i="21"/>
  <c r="G59" i="21"/>
  <c r="G71" i="21"/>
  <c r="G83" i="21"/>
  <c r="G95" i="21"/>
  <c r="G12" i="21"/>
  <c r="G24" i="21"/>
  <c r="G36" i="21"/>
  <c r="G48" i="21"/>
  <c r="G60" i="21"/>
  <c r="G72" i="21"/>
  <c r="G84" i="21"/>
  <c r="G96" i="21"/>
  <c r="G13" i="21"/>
  <c r="G25" i="21"/>
  <c r="G37" i="21"/>
  <c r="G49" i="21"/>
  <c r="G61" i="21"/>
  <c r="G73" i="21"/>
  <c r="G85" i="21"/>
  <c r="G97" i="21"/>
  <c r="G14" i="21"/>
  <c r="G26" i="21"/>
  <c r="G38" i="21"/>
  <c r="G50" i="21"/>
  <c r="G62" i="21"/>
  <c r="G74" i="21"/>
  <c r="G86" i="21"/>
  <c r="G98" i="21"/>
  <c r="G15" i="21"/>
  <c r="G27" i="21"/>
  <c r="G39" i="21"/>
  <c r="G51" i="21"/>
  <c r="G63" i="21"/>
  <c r="G75" i="21"/>
  <c r="G87" i="21"/>
  <c r="G99" i="21"/>
  <c r="G16" i="21"/>
  <c r="G28" i="21"/>
  <c r="G40" i="21"/>
  <c r="G52" i="21"/>
  <c r="G64" i="21"/>
  <c r="G76" i="21"/>
  <c r="G88" i="21"/>
  <c r="G100" i="21"/>
  <c r="G17" i="21"/>
  <c r="G29" i="21"/>
  <c r="G41" i="21"/>
  <c r="G53" i="21"/>
  <c r="G65" i="21"/>
  <c r="G77" i="21"/>
  <c r="G89" i="21"/>
  <c r="G101" i="21"/>
  <c r="G18" i="21"/>
  <c r="G30" i="21"/>
  <c r="G42" i="21"/>
  <c r="G54" i="21"/>
  <c r="G66" i="21"/>
  <c r="G78" i="21"/>
  <c r="G90" i="21"/>
  <c r="G102" i="21"/>
  <c r="G19" i="21"/>
  <c r="G31" i="21"/>
  <c r="G43" i="21"/>
  <c r="G55" i="21"/>
  <c r="G67" i="21"/>
  <c r="G79" i="21"/>
  <c r="G91" i="21"/>
  <c r="G103" i="21"/>
  <c r="G7" i="21"/>
  <c r="C8" i="21"/>
  <c r="C20" i="21"/>
  <c r="C32" i="21"/>
  <c r="C44" i="21"/>
  <c r="C56" i="21"/>
  <c r="C68" i="21"/>
  <c r="C80" i="21"/>
  <c r="C92" i="21"/>
  <c r="C104" i="21"/>
  <c r="C21" i="21"/>
  <c r="C33" i="21"/>
  <c r="C45" i="21"/>
  <c r="C69" i="21"/>
  <c r="C81" i="21"/>
  <c r="C93" i="21"/>
  <c r="C105" i="21"/>
  <c r="C10" i="21"/>
  <c r="C22" i="21"/>
  <c r="C34" i="21"/>
  <c r="C46" i="21"/>
  <c r="C58" i="21"/>
  <c r="C82" i="21"/>
  <c r="C94" i="21"/>
  <c r="C11" i="21"/>
  <c r="C35" i="21"/>
  <c r="C59" i="21"/>
  <c r="C83" i="21"/>
  <c r="C12" i="21"/>
  <c r="C48" i="21"/>
  <c r="C72" i="21"/>
  <c r="C13" i="21"/>
  <c r="C37" i="21"/>
  <c r="C73" i="21"/>
  <c r="C97" i="21"/>
  <c r="C26" i="21"/>
  <c r="C38" i="21"/>
  <c r="C62" i="21"/>
  <c r="C86" i="21"/>
  <c r="C15" i="21"/>
  <c r="C51" i="21"/>
  <c r="C75" i="21"/>
  <c r="C16" i="21"/>
  <c r="C40" i="21"/>
  <c r="C64" i="21"/>
  <c r="C88" i="21"/>
  <c r="C17" i="21"/>
  <c r="C53" i="21"/>
  <c r="C77" i="21"/>
  <c r="C18" i="21"/>
  <c r="C42" i="21"/>
  <c r="C66" i="21"/>
  <c r="C90" i="21"/>
  <c r="C31" i="21"/>
  <c r="C43" i="21"/>
  <c r="C67" i="21"/>
  <c r="C91" i="21"/>
  <c r="C9" i="21"/>
  <c r="C57" i="21"/>
  <c r="C70" i="21"/>
  <c r="C106" i="21"/>
  <c r="C23" i="21"/>
  <c r="C47" i="21"/>
  <c r="C71" i="21"/>
  <c r="C95" i="21"/>
  <c r="C24" i="21"/>
  <c r="C36" i="21"/>
  <c r="C60" i="21"/>
  <c r="C84" i="21"/>
  <c r="C96" i="21"/>
  <c r="C25" i="21"/>
  <c r="C49" i="21"/>
  <c r="C61" i="21"/>
  <c r="C85" i="21"/>
  <c r="C14" i="21"/>
  <c r="C50" i="21"/>
  <c r="C74" i="21"/>
  <c r="C98" i="21"/>
  <c r="C27" i="21"/>
  <c r="C39" i="21"/>
  <c r="C63" i="21"/>
  <c r="C87" i="21"/>
  <c r="C99" i="21"/>
  <c r="C28" i="21"/>
  <c r="C52" i="21"/>
  <c r="C76" i="21"/>
  <c r="C100" i="21"/>
  <c r="C29" i="21"/>
  <c r="C41" i="21"/>
  <c r="C65" i="21"/>
  <c r="C89" i="21"/>
  <c r="C101" i="21"/>
  <c r="C30" i="21"/>
  <c r="C54" i="21"/>
  <c r="C78" i="21"/>
  <c r="C102" i="21"/>
  <c r="C19" i="21"/>
  <c r="C55" i="21"/>
  <c r="C79" i="21"/>
  <c r="C103" i="21"/>
  <c r="C7" i="21"/>
  <c r="C15" i="25"/>
  <c r="C16" i="25"/>
  <c r="C17" i="25"/>
  <c r="C18" i="25"/>
  <c r="C19" i="25"/>
  <c r="C20" i="25"/>
  <c r="C21" i="25"/>
  <c r="C22" i="25"/>
  <c r="C23" i="25"/>
  <c r="C14" i="25"/>
  <c r="C18" i="24"/>
  <c r="C19" i="24"/>
  <c r="C20" i="24"/>
  <c r="C21" i="24"/>
  <c r="C22" i="24"/>
  <c r="C23" i="24"/>
  <c r="C15" i="24"/>
  <c r="C16" i="24"/>
  <c r="C17" i="24"/>
  <c r="C14" i="24"/>
  <c r="C8" i="10"/>
  <c r="C20" i="10"/>
  <c r="C32" i="10"/>
  <c r="C44" i="10"/>
  <c r="C56" i="10"/>
  <c r="C68" i="10"/>
  <c r="C80" i="10"/>
  <c r="C92" i="10"/>
  <c r="C104" i="10"/>
  <c r="C9" i="10"/>
  <c r="C21" i="10"/>
  <c r="C33" i="10"/>
  <c r="C45" i="10"/>
  <c r="C57" i="10"/>
  <c r="C69" i="10"/>
  <c r="C81" i="10"/>
  <c r="C93" i="10"/>
  <c r="C105" i="10"/>
  <c r="C10" i="10"/>
  <c r="C22" i="10"/>
  <c r="C34" i="10"/>
  <c r="C46" i="10"/>
  <c r="C58" i="10"/>
  <c r="C70" i="10"/>
  <c r="C82" i="10"/>
  <c r="C94" i="10"/>
  <c r="C106" i="10"/>
  <c r="C11" i="10"/>
  <c r="C23" i="10"/>
  <c r="C35" i="10"/>
  <c r="C47" i="10"/>
  <c r="C59" i="10"/>
  <c r="C71" i="10"/>
  <c r="C83" i="10"/>
  <c r="C95" i="10"/>
  <c r="C77" i="10"/>
  <c r="C101" i="10"/>
  <c r="C30" i="10"/>
  <c r="C54" i="10"/>
  <c r="C78" i="10"/>
  <c r="C90" i="10"/>
  <c r="C31" i="10"/>
  <c r="C55" i="10"/>
  <c r="C67" i="10"/>
  <c r="C91" i="10"/>
  <c r="C12" i="10"/>
  <c r="C24" i="10"/>
  <c r="C36" i="10"/>
  <c r="C48" i="10"/>
  <c r="C60" i="10"/>
  <c r="C72" i="10"/>
  <c r="C84" i="10"/>
  <c r="C96" i="10"/>
  <c r="C13" i="10"/>
  <c r="C25" i="10"/>
  <c r="C37" i="10"/>
  <c r="C49" i="10"/>
  <c r="C61" i="10"/>
  <c r="C73" i="10"/>
  <c r="C85" i="10"/>
  <c r="C97" i="10"/>
  <c r="C14" i="10"/>
  <c r="C26" i="10"/>
  <c r="C38" i="10"/>
  <c r="C50" i="10"/>
  <c r="C62" i="10"/>
  <c r="C74" i="10"/>
  <c r="C86" i="10"/>
  <c r="C98" i="10"/>
  <c r="C15" i="10"/>
  <c r="C27" i="10"/>
  <c r="C39" i="10"/>
  <c r="C51" i="10"/>
  <c r="C63" i="10"/>
  <c r="C75" i="10"/>
  <c r="C87" i="10"/>
  <c r="C99" i="10"/>
  <c r="C16" i="10"/>
  <c r="C28" i="10"/>
  <c r="C40" i="10"/>
  <c r="C52" i="10"/>
  <c r="C64" i="10"/>
  <c r="C76" i="10"/>
  <c r="C88" i="10"/>
  <c r="C100" i="10"/>
  <c r="C17" i="10"/>
  <c r="C29" i="10"/>
  <c r="C41" i="10"/>
  <c r="C53" i="10"/>
  <c r="C65" i="10"/>
  <c r="C89" i="10"/>
  <c r="C18" i="10"/>
  <c r="C42" i="10"/>
  <c r="C66" i="10"/>
  <c r="C102" i="10"/>
  <c r="C19" i="10"/>
  <c r="C43" i="10"/>
  <c r="C79" i="10"/>
  <c r="C103" i="10"/>
  <c r="C7" i="10"/>
  <c r="C25" i="25" l="1"/>
  <c r="E22" i="7" s="1"/>
  <c r="C25" i="24"/>
  <c r="E21" i="7" s="1"/>
  <c r="C108" i="21"/>
  <c r="E18" i="7" s="1"/>
  <c r="C108" i="14"/>
  <c r="E16" i="7" s="1"/>
  <c r="D21" i="7"/>
  <c r="D22" i="7"/>
  <c r="D20" i="7"/>
  <c r="C3" i="25"/>
  <c r="C3" i="24"/>
  <c r="A1" i="25"/>
  <c r="A1" i="24"/>
  <c r="A1" i="10"/>
  <c r="A1" i="21"/>
  <c r="A1" i="14"/>
  <c r="A1" i="18"/>
  <c r="A1" i="9"/>
  <c r="D19" i="7" l="1"/>
  <c r="D18" i="7"/>
  <c r="D17" i="7"/>
  <c r="B3" i="7"/>
  <c r="C3" i="10" l="1"/>
  <c r="C3" i="21"/>
  <c r="C3" i="14"/>
  <c r="C3" i="18"/>
  <c r="D16" i="7"/>
  <c r="D23" i="7" s="1"/>
</calcChain>
</file>

<file path=xl/sharedStrings.xml><?xml version="1.0" encoding="utf-8"?>
<sst xmlns="http://schemas.openxmlformats.org/spreadsheetml/2006/main" count="165" uniqueCount="104">
  <si>
    <t>地区</t>
    <rPh sb="0" eb="2">
      <t>チク</t>
    </rPh>
    <phoneticPr fontId="2"/>
  </si>
  <si>
    <t>大学名</t>
    <rPh sb="0" eb="3">
      <t>ダイガクメイ</t>
    </rPh>
    <phoneticPr fontId="2"/>
  </si>
  <si>
    <t>〒</t>
    <phoneticPr fontId="2"/>
  </si>
  <si>
    <t>住所</t>
    <rPh sb="0" eb="2">
      <t>ジュウショ</t>
    </rPh>
    <phoneticPr fontId="2"/>
  </si>
  <si>
    <t>学年</t>
    <rPh sb="0" eb="2">
      <t>ガクネン</t>
    </rPh>
    <phoneticPr fontId="2"/>
  </si>
  <si>
    <t>出身校</t>
    <rPh sb="0" eb="3">
      <t>シュッシンコウ</t>
    </rPh>
    <phoneticPr fontId="2"/>
  </si>
  <si>
    <t>監督</t>
    <rPh sb="0" eb="2">
      <t>カントク</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</si>
  <si>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</si>
  <si>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</si>
  <si>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</si>
  <si>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</si>
  <si>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</si>
  <si>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</si>
  <si>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</si>
  <si>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</si>
  <si>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</si>
  <si>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</si>
  <si>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</si>
  <si>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</si>
  <si>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</si>
  <si>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所属大学</t>
    <rPh sb="0" eb="4">
      <t>ショゾクダイガク</t>
    </rPh>
    <phoneticPr fontId="2"/>
  </si>
  <si>
    <t>日バ登録番号</t>
    <rPh sb="0" eb="1">
      <t>ニチ</t>
    </rPh>
    <rPh sb="2" eb="4">
      <t>トウロク</t>
    </rPh>
    <rPh sb="4" eb="6">
      <t>バンゴウ</t>
    </rPh>
    <phoneticPr fontId="2"/>
  </si>
  <si>
    <t>【大学・申込者情報】</t>
    <phoneticPr fontId="2"/>
  </si>
  <si>
    <t>姓名間に全角空白</t>
  </si>
  <si>
    <t>姓名間に全角空白</t>
    <rPh sb="0" eb="2">
      <t>セイメイ</t>
    </rPh>
    <rPh sb="2" eb="3">
      <t>カン</t>
    </rPh>
    <rPh sb="4" eb="6">
      <t>ゼンカク</t>
    </rPh>
    <rPh sb="6" eb="8">
      <t>クウハク</t>
    </rPh>
    <phoneticPr fontId="2"/>
  </si>
  <si>
    <t>男子を上段、女子を下段に記入すること。姓名間に全角空白。</t>
    <rPh sb="0" eb="2">
      <t>ダンシ</t>
    </rPh>
    <rPh sb="3" eb="5">
      <t>ジョウダン</t>
    </rPh>
    <rPh sb="6" eb="8">
      <t>ジョシ</t>
    </rPh>
    <rPh sb="9" eb="11">
      <t>ゲダン</t>
    </rPh>
    <rPh sb="12" eb="14">
      <t>キニュウ</t>
    </rPh>
    <phoneticPr fontId="2"/>
  </si>
  <si>
    <t>・セイメイ、日バ登録番号、生年月日は正しく記入ください。</t>
    <rPh sb="6" eb="7">
      <t>ニチ</t>
    </rPh>
    <rPh sb="8" eb="12">
      <t>トウロクバンゴウ</t>
    </rPh>
    <rPh sb="13" eb="17">
      <t>セイネンガッピ</t>
    </rPh>
    <rPh sb="18" eb="19">
      <t>タダ</t>
    </rPh>
    <rPh sb="21" eb="23">
      <t>キニュウ</t>
    </rPh>
    <phoneticPr fontId="2"/>
  </si>
  <si>
    <t>　（システムにて登録・審判資格を確認します。）</t>
    <rPh sb="13" eb="15">
      <t>シカク</t>
    </rPh>
    <phoneticPr fontId="2"/>
  </si>
  <si>
    <t>１．概要</t>
    <rPh sb="2" eb="4">
      <t>ガイヨウ</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</si>
  <si>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</si>
  <si>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</si>
  <si>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</si>
  <si>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</si>
  <si>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</si>
  <si>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</si>
  <si>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</si>
  <si>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</si>
  <si>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</si>
  <si>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コーチ１</t>
    <phoneticPr fontId="2"/>
  </si>
  <si>
    <t>コーチ２</t>
    <phoneticPr fontId="2"/>
  </si>
  <si>
    <t>氏名</t>
    <rPh sb="0" eb="2">
      <t>シメイ</t>
    </rPh>
    <phoneticPr fontId="2"/>
  </si>
  <si>
    <t>選手1</t>
    <rPh sb="0" eb="2">
      <t>センシュ</t>
    </rPh>
    <phoneticPr fontId="2"/>
  </si>
  <si>
    <t>納入合計</t>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</si>
  <si>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</si>
  <si>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</si>
  <si>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</si>
  <si>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・自大学から参加する選手をすべて記入してください。</t>
    <rPh sb="1" eb="2">
      <t>ジ</t>
    </rPh>
    <rPh sb="2" eb="4">
      <t>ダイガク</t>
    </rPh>
    <rPh sb="6" eb="8">
      <t>サンカ</t>
    </rPh>
    <rPh sb="10" eb="12">
      <t>センシュ</t>
    </rPh>
    <rPh sb="16" eb="18">
      <t>キニュウ</t>
    </rPh>
    <phoneticPr fontId="2"/>
  </si>
  <si>
    <t>・混合複で他大学と組む場合の他大学選手の情報は不要です。</t>
    <rPh sb="1" eb="4">
      <t>コンゴウフク</t>
    </rPh>
    <rPh sb="5" eb="6">
      <t>タ</t>
    </rPh>
    <rPh sb="6" eb="8">
      <t>ダイガク</t>
    </rPh>
    <rPh sb="9" eb="10">
      <t>ク</t>
    </rPh>
    <rPh sb="11" eb="13">
      <t>バアイ</t>
    </rPh>
    <rPh sb="14" eb="17">
      <t>タダイガク</t>
    </rPh>
    <rPh sb="17" eb="19">
      <t>センシュ</t>
    </rPh>
    <rPh sb="20" eb="22">
      <t>ジョウホウ</t>
    </rPh>
    <rPh sb="23" eb="25">
      <t>フヨウ</t>
    </rPh>
    <phoneticPr fontId="2"/>
  </si>
  <si>
    <t>・参加料は1名分（2,000円）を双方から入金してください。</t>
    <rPh sb="1" eb="4">
      <t>サンカリョウ</t>
    </rPh>
    <rPh sb="6" eb="8">
      <t>メイブン</t>
    </rPh>
    <rPh sb="14" eb="15">
      <t>エン</t>
    </rPh>
    <rPh sb="21" eb="23">
      <t>ニュウキン</t>
    </rPh>
    <phoneticPr fontId="2"/>
  </si>
  <si>
    <t>・行が不足する場合、下方に挿入してください。</t>
    <rPh sb="1" eb="2">
      <t>ギョウ</t>
    </rPh>
    <rPh sb="3" eb="5">
      <t>フソク</t>
    </rPh>
    <rPh sb="7" eb="9">
      <t>バアイ</t>
    </rPh>
    <rPh sb="10" eb="12">
      <t>カホウ</t>
    </rPh>
    <rPh sb="13" eb="15">
      <t>ソウニュウ</t>
    </rPh>
    <phoneticPr fontId="2"/>
  </si>
  <si>
    <t>シートの追加・削除はしないでください。</t>
    <rPh sb="4" eb="6">
      <t>ツイカ</t>
    </rPh>
    <rPh sb="7" eb="9">
      <t>サクジョ</t>
    </rPh>
    <phoneticPr fontId="2"/>
  </si>
  <si>
    <t>部長</t>
    <rPh sb="0" eb="2">
      <t>ブチョウ</t>
    </rPh>
    <phoneticPr fontId="2"/>
  </si>
  <si>
    <t>顧問</t>
    <rPh sb="0" eb="2">
      <t>コモン</t>
    </rPh>
    <phoneticPr fontId="2"/>
  </si>
  <si>
    <t>コーチ1</t>
    <phoneticPr fontId="2"/>
  </si>
  <si>
    <t>コーチ2</t>
    <phoneticPr fontId="2"/>
  </si>
  <si>
    <t>主将</t>
    <rPh sb="0" eb="2">
      <t>シュショウ</t>
    </rPh>
    <phoneticPr fontId="2"/>
  </si>
  <si>
    <t>主務</t>
    <rPh sb="0" eb="2">
      <t>シュム</t>
    </rPh>
    <phoneticPr fontId="2"/>
  </si>
  <si>
    <t xml:space="preserve">No </t>
    <phoneticPr fontId="2"/>
  </si>
  <si>
    <t>④混合複　申込用紙</t>
    <phoneticPr fontId="2"/>
  </si>
  <si>
    <t>大会名：</t>
    <rPh sb="0" eb="3">
      <t>タイカイメイ</t>
    </rPh>
    <phoneticPr fontId="2"/>
  </si>
  <si>
    <t>大学名：</t>
    <rPh sb="0" eb="3">
      <t>ダイガクメイ</t>
    </rPh>
    <phoneticPr fontId="2"/>
  </si>
  <si>
    <t>大学名：</t>
    <rPh sb="0" eb="2">
      <t>ダイガク</t>
    </rPh>
    <rPh sb="2" eb="3">
      <t>メイ</t>
    </rPh>
    <phoneticPr fontId="2"/>
  </si>
  <si>
    <r>
      <t>・</t>
    </r>
    <r>
      <rPr>
        <b/>
        <sz val="12"/>
        <color rgb="FFFF0000"/>
        <rFont val="ＭＳ ゴシック"/>
        <family val="3"/>
        <charset val="128"/>
      </rPr>
      <t>メールの件名は、「○○大学　（大会名）申込」としてください。</t>
    </r>
    <rPh sb="5" eb="7">
      <t>ケンメイ</t>
    </rPh>
    <rPh sb="12" eb="14">
      <t>ダイガク</t>
    </rPh>
    <rPh sb="16" eb="18">
      <t>タイカイ</t>
    </rPh>
    <rPh sb="18" eb="19">
      <t>メイ</t>
    </rPh>
    <rPh sb="20" eb="21">
      <t>モウ</t>
    </rPh>
    <rPh sb="21" eb="22">
      <t>コ</t>
    </rPh>
    <phoneticPr fontId="2"/>
  </si>
  <si>
    <t>件名例：〇〇大学　〇〇学生選手権申込</t>
    <rPh sb="0" eb="2">
      <t>ケンメイ</t>
    </rPh>
    <rPh sb="2" eb="3">
      <t>レイ</t>
    </rPh>
    <rPh sb="6" eb="8">
      <t>ダイガク</t>
    </rPh>
    <rPh sb="11" eb="13">
      <t>ガクセイ</t>
    </rPh>
    <rPh sb="13" eb="16">
      <t>センシュケン</t>
    </rPh>
    <rPh sb="16" eb="18">
      <t>モウシコミ</t>
    </rPh>
    <phoneticPr fontId="2"/>
  </si>
  <si>
    <r>
      <t>申込書式は、次の5種類のシートで構成します。</t>
    </r>
    <r>
      <rPr>
        <b/>
        <sz val="12"/>
        <color rgb="FFFF0000"/>
        <rFont val="ＭＳ ゴシック"/>
        <family val="3"/>
        <charset val="128"/>
      </rPr>
      <t>該当する部分のみ入力，提出</t>
    </r>
    <r>
      <rPr>
        <sz val="12"/>
        <color theme="1"/>
        <rFont val="ＭＳ ゴシック"/>
        <family val="3"/>
        <charset val="128"/>
      </rPr>
      <t>してください。</t>
    </r>
    <rPh sb="0" eb="2">
      <t>モウシコミ</t>
    </rPh>
    <rPh sb="2" eb="4">
      <t>ショシキ</t>
    </rPh>
    <rPh sb="6" eb="7">
      <t>ツギ</t>
    </rPh>
    <rPh sb="9" eb="11">
      <t>シュルイ</t>
    </rPh>
    <rPh sb="16" eb="18">
      <t>コウセイ</t>
    </rPh>
    <rPh sb="22" eb="24">
      <t>ガイトウ</t>
    </rPh>
    <rPh sb="26" eb="28">
      <t>ブブン</t>
    </rPh>
    <rPh sb="30" eb="32">
      <t>ニュウリョク</t>
    </rPh>
    <rPh sb="33" eb="35">
      <t>テイシュツ</t>
    </rPh>
    <phoneticPr fontId="2"/>
  </si>
  <si>
    <t>MSA_total</t>
    <phoneticPr fontId="2"/>
  </si>
  <si>
    <t>MDA_total</t>
    <phoneticPr fontId="2"/>
  </si>
  <si>
    <t>WSA_total</t>
    <phoneticPr fontId="2"/>
  </si>
  <si>
    <t>WDA_total</t>
    <phoneticPr fontId="2"/>
  </si>
  <si>
    <t>XDA_total</t>
    <phoneticPr fontId="2"/>
  </si>
  <si>
    <t>MTA</t>
    <phoneticPr fontId="2"/>
  </si>
  <si>
    <t>WTA</t>
    <phoneticPr fontId="2"/>
  </si>
  <si>
    <r>
      <t>・</t>
    </r>
    <r>
      <rPr>
        <sz val="12"/>
        <color rgb="FFFF0000"/>
        <rFont val="ＭＳ ゴシック"/>
        <family val="3"/>
        <charset val="128"/>
      </rPr>
      <t>種目により</t>
    </r>
    <r>
      <rPr>
        <b/>
        <sz val="12"/>
        <color rgb="FFFF0000"/>
        <rFont val="ＭＳ ゴシック"/>
        <family val="3"/>
        <charset val="128"/>
      </rPr>
      <t>分割して申し込む際はファイル名末尾に男女ＡＢ等を付記してください。</t>
    </r>
    <rPh sb="1" eb="3">
      <t>シュモク</t>
    </rPh>
    <rPh sb="6" eb="8">
      <t>ブンカツ</t>
    </rPh>
    <rPh sb="10" eb="11">
      <t>モウ</t>
    </rPh>
    <rPh sb="12" eb="13">
      <t>コ</t>
    </rPh>
    <rPh sb="14" eb="15">
      <t>サイ</t>
    </rPh>
    <rPh sb="20" eb="23">
      <t>メイマツビ</t>
    </rPh>
    <rPh sb="30" eb="32">
      <t>フキ</t>
    </rPh>
    <phoneticPr fontId="2"/>
  </si>
  <si>
    <r>
      <t>・</t>
    </r>
    <r>
      <rPr>
        <b/>
        <sz val="12"/>
        <color rgb="FFFF0000"/>
        <rFont val="ＭＳ ゴシック"/>
        <family val="3"/>
        <charset val="128"/>
      </rPr>
      <t>分割して申し込む際は申込書および集計欄の内容に重複がないようにしてください。</t>
    </r>
    <rPh sb="1" eb="3">
      <t>ブンカツ</t>
    </rPh>
    <rPh sb="5" eb="6">
      <t>モウ</t>
    </rPh>
    <rPh sb="7" eb="8">
      <t>コ</t>
    </rPh>
    <rPh sb="9" eb="10">
      <t>サイ</t>
    </rPh>
    <rPh sb="11" eb="14">
      <t>モウシコミショ</t>
    </rPh>
    <rPh sb="17" eb="20">
      <t>シュウケイラン</t>
    </rPh>
    <rPh sb="21" eb="23">
      <t>ナイヨウ</t>
    </rPh>
    <rPh sb="24" eb="26">
      <t>チョウフク</t>
    </rPh>
    <phoneticPr fontId="2"/>
  </si>
  <si>
    <t>分割例：〇〇大学男子，〇〇大学女子A　etc.</t>
    <rPh sb="0" eb="3">
      <t>ブンカツレイ</t>
    </rPh>
    <rPh sb="6" eb="8">
      <t>ダイガク</t>
    </rPh>
    <rPh sb="8" eb="10">
      <t>ダンシ</t>
    </rPh>
    <rPh sb="13" eb="15">
      <t>ダイガク</t>
    </rPh>
    <rPh sb="15" eb="17">
      <t>ジョシ</t>
    </rPh>
    <phoneticPr fontId="2"/>
  </si>
  <si>
    <t>T</t>
    <phoneticPr fontId="2"/>
  </si>
  <si>
    <t>出場種目を選択</t>
    <rPh sb="0" eb="4">
      <t>シュツジョウシュモク</t>
    </rPh>
    <rPh sb="5" eb="7">
      <t>センタク</t>
    </rPh>
    <phoneticPr fontId="2"/>
  </si>
  <si>
    <r>
      <t xml:space="preserve">・大学単位（男女合わせて）で記入ください。
</t>
    </r>
    <r>
      <rPr>
        <b/>
        <sz val="11"/>
        <color rgb="FFFF0000"/>
        <rFont val="ＭＳ ゴシック"/>
        <family val="3"/>
        <charset val="128"/>
      </rPr>
      <t>・参加数欄について
　個人は参加人数を入力（ダブルス1組の場合は2と入力）
　混合複の参加料は1名分（5,000円÷2＝2,500円）を双方から
　入金してください。</t>
    </r>
    <r>
      <rPr>
        <sz val="11"/>
        <color theme="1"/>
        <rFont val="ＭＳ ゴシック"/>
        <family val="3"/>
        <charset val="128"/>
      </rPr>
      <t>　</t>
    </r>
    <rPh sb="1" eb="5">
      <t>ダイガクタンイ</t>
    </rPh>
    <rPh sb="6" eb="8">
      <t>ダンジョ</t>
    </rPh>
    <rPh sb="8" eb="9">
      <t>ア</t>
    </rPh>
    <rPh sb="14" eb="16">
      <t>キニュウ</t>
    </rPh>
    <rPh sb="65" eb="68">
      <t>サンカリョウ</t>
    </rPh>
    <phoneticPr fontId="2"/>
  </si>
  <si>
    <t>・他大学選手と組む場合、申込書は双方から提出してください。参加料も
　各々の手続きとなります。（1名分2,500円　内訳：5,000円÷2）
・行が不足する場合、下方に挿入してください。</t>
    <phoneticPr fontId="2"/>
  </si>
  <si>
    <t>混合</t>
    <rPh sb="0" eb="2">
      <t>コンゴウ</t>
    </rPh>
    <phoneticPr fontId="2"/>
  </si>
  <si>
    <r>
      <t>【シングルス】</t>
    </r>
    <r>
      <rPr>
        <i/>
        <sz val="11"/>
        <color theme="1"/>
        <rFont val="ＭＳ ゴシック"/>
        <family val="3"/>
        <charset val="128"/>
      </rPr>
      <t>姓名間に全角空白</t>
    </r>
    <phoneticPr fontId="2"/>
  </si>
  <si>
    <r>
      <t>【ダブルス】</t>
    </r>
    <r>
      <rPr>
        <i/>
        <sz val="11"/>
        <color theme="1"/>
        <rFont val="ＭＳ ゴシック"/>
        <family val="3"/>
        <charset val="128"/>
      </rPr>
      <t>姓名間に全角空白</t>
    </r>
    <phoneticPr fontId="2"/>
  </si>
  <si>
    <t>【混合ダブルス】</t>
    <rPh sb="1" eb="3">
      <t>コンゴウ</t>
    </rPh>
    <phoneticPr fontId="2"/>
  </si>
  <si>
    <r>
      <t>【男子団体】</t>
    </r>
    <r>
      <rPr>
        <i/>
        <sz val="11"/>
        <color theme="1"/>
        <rFont val="ＭＳ ゴシック"/>
        <family val="3"/>
        <charset val="128"/>
      </rPr>
      <t>姓名間に全角空白</t>
    </r>
    <rPh sb="1" eb="3">
      <t>ダンシ</t>
    </rPh>
    <rPh sb="3" eb="5">
      <t>ダンタイ</t>
    </rPh>
    <phoneticPr fontId="2"/>
  </si>
  <si>
    <r>
      <t>【女子団体】</t>
    </r>
    <r>
      <rPr>
        <i/>
        <sz val="11"/>
        <color theme="1"/>
        <rFont val="ＭＳ ゴシック"/>
        <family val="3"/>
        <charset val="128"/>
      </rPr>
      <t>姓名間に全角空白</t>
    </r>
    <rPh sb="1" eb="3">
      <t>ジョシ</t>
    </rPh>
    <rPh sb="3" eb="5">
      <t>ダンタイ</t>
    </rPh>
    <phoneticPr fontId="2"/>
  </si>
  <si>
    <t>男子単</t>
    <rPh sb="0" eb="2">
      <t>ダンシ</t>
    </rPh>
    <rPh sb="2" eb="3">
      <t>タン</t>
    </rPh>
    <phoneticPr fontId="2"/>
  </si>
  <si>
    <t>男子複</t>
    <rPh sb="0" eb="2">
      <t>ダンシ</t>
    </rPh>
    <rPh sb="2" eb="3">
      <t>フク</t>
    </rPh>
    <phoneticPr fontId="2"/>
  </si>
  <si>
    <t>女子単</t>
    <rPh sb="0" eb="2">
      <t>ジョシ</t>
    </rPh>
    <rPh sb="2" eb="3">
      <t>タン</t>
    </rPh>
    <phoneticPr fontId="2"/>
  </si>
  <si>
    <t>女子複</t>
    <rPh sb="0" eb="2">
      <t>ジョシ</t>
    </rPh>
    <rPh sb="2" eb="3">
      <t>フク</t>
    </rPh>
    <phoneticPr fontId="2"/>
  </si>
  <si>
    <t>混合複</t>
    <rPh sb="0" eb="3">
      <t>コンゴウフク</t>
    </rPh>
    <phoneticPr fontId="2"/>
  </si>
  <si>
    <t>男子団体</t>
    <rPh sb="0" eb="2">
      <t>ダンシ</t>
    </rPh>
    <rPh sb="2" eb="4">
      <t>ダンタイ</t>
    </rPh>
    <phoneticPr fontId="2"/>
  </si>
  <si>
    <t>女子団体</t>
    <rPh sb="0" eb="2">
      <t>ジョシ</t>
    </rPh>
    <rPh sb="2" eb="4">
      <t>ダンタイ</t>
    </rPh>
    <phoneticPr fontId="2"/>
  </si>
  <si>
    <t>第74回中部大学・第73回中部学生バドミントン選手権大会</t>
    <rPh sb="0" eb="1">
      <t>ダイ</t>
    </rPh>
    <rPh sb="3" eb="8">
      <t>カイチュウブダイガク</t>
    </rPh>
    <rPh sb="9" eb="10">
      <t>ダイ</t>
    </rPh>
    <rPh sb="12" eb="13">
      <t>カイ</t>
    </rPh>
    <rPh sb="13" eb="17">
      <t>チュウブガクセイ</t>
    </rPh>
    <rPh sb="23" eb="28">
      <t>センシュケンタイカイ</t>
    </rPh>
    <phoneticPr fontId="2"/>
  </si>
  <si>
    <t>セイ</t>
    <phoneticPr fontId="2"/>
  </si>
  <si>
    <t>メイ</t>
    <phoneticPr fontId="2"/>
  </si>
  <si>
    <t>フリガナ</t>
    <phoneticPr fontId="2"/>
  </si>
  <si>
    <t>S</t>
    <phoneticPr fontId="2"/>
  </si>
  <si>
    <t>D</t>
    <phoneticPr fontId="2"/>
  </si>
  <si>
    <t>X</t>
    <phoneticPr fontId="2"/>
  </si>
  <si>
    <t>③個人戦（単・複）申込用紙
（男女別）</t>
    <rPh sb="1" eb="4">
      <t>コジンセン</t>
    </rPh>
    <rPh sb="5" eb="6">
      <t>タン</t>
    </rPh>
    <rPh sb="7" eb="8">
      <t>フク</t>
    </rPh>
    <rPh sb="9" eb="11">
      <t>モウシコミ</t>
    </rPh>
    <rPh sb="11" eb="13">
      <t>ヨウシ</t>
    </rPh>
    <rPh sb="15" eb="17">
      <t>ダンジョ</t>
    </rPh>
    <rPh sb="17" eb="18">
      <t>ベツ</t>
    </rPh>
    <phoneticPr fontId="2"/>
  </si>
  <si>
    <t>⑤団体戦　申込用紙
（男女別）</t>
    <phoneticPr fontId="2"/>
  </si>
  <si>
    <t>total</t>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</si>
  <si>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・出場する種目は○を選択してください。
・行が不足する場合、下方に挿入してください。
　</t>
    </r>
    <rPh sb="1" eb="4">
      <t>ジダイガク</t>
    </rPh>
    <rPh sb="48" eb="51">
      <t>ホンジョウホウ</t>
    </rPh>
    <rPh sb="56" eb="57">
      <t>ニチ</t>
    </rPh>
    <rPh sb="66" eb="68">
      <t>ウム</t>
    </rPh>
    <rPh sb="77" eb="79">
      <t>シュツジョウ</t>
    </rPh>
    <rPh sb="81" eb="83">
      <t>シュモク</t>
    </rPh>
    <rPh sb="86" eb="88">
      <t>センタク</t>
    </rPh>
    <phoneticPr fontId="2"/>
  </si>
  <si>
    <t>第74回中部大学・第73回中部学生バドミントン選手権大会　参加申込の手引き</t>
    <rPh sb="0" eb="1">
      <t>ダイ</t>
    </rPh>
    <rPh sb="3" eb="4">
      <t>カイ</t>
    </rPh>
    <rPh sb="4" eb="6">
      <t>チュウブ</t>
    </rPh>
    <rPh sb="6" eb="8">
      <t>ダイガク</t>
    </rPh>
    <rPh sb="9" eb="10">
      <t>ダイ</t>
    </rPh>
    <rPh sb="12" eb="13">
      <t>カイ</t>
    </rPh>
    <rPh sb="13" eb="15">
      <t>チュウブ</t>
    </rPh>
    <rPh sb="15" eb="17">
      <t>ガクセイ</t>
    </rPh>
    <rPh sb="23" eb="26">
      <t>センシュケン</t>
    </rPh>
    <rPh sb="26" eb="28">
      <t>タイカイ</t>
    </rPh>
    <rPh sb="29" eb="31">
      <t>サンカ</t>
    </rPh>
    <rPh sb="31" eb="33">
      <t>モウシコミ</t>
    </rPh>
    <rPh sb="34" eb="36">
      <t>テビ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</si>
</sst>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5">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sz val="11"/>
      <color theme="0"/>
      <name val="ＭＳ ゴシック"/>
      <family val="3"/>
      <charset val="128"/>
    </font>
    <font>
      <sz val="12"/>
      <color rgb="FFFF0000"/>
      <name val="ＭＳ ゴシック"/>
      <family val="3"/>
      <charset val="128"/>
    </font>
    <font>
      <b/>
      <sz val="12"/>
      <color rgb="FF2009FF"/>
      <name val="ＭＳ ゴシック"/>
      <family val="3"/>
      <charset val="128"/>
    </font>
    <font>
      <b/>
      <sz val="16"/>
      <color theme="7"/>
      <name val="ＭＳ ゴシック"/>
      <family val="3"/>
      <charset val="128"/>
    </font>
    <font>
      <sz val="11"/>
      <name val="ＭＳ 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style="hair">
        <color auto="1"/>
      </top>
      <bottom style="hair">
        <color auto="1"/>
      </bottom>
      <diagonal/>
    </border>
    <border diagonalDown="1">
      <left style="thin">
        <color auto="1"/>
      </left>
      <right style="dashed">
        <color auto="1"/>
      </right>
      <top style="dashed">
        <color auto="1"/>
      </top>
      <bottom style="dashed">
        <color auto="1"/>
      </bottom>
      <diagonal style="hair">
        <color auto="1"/>
      </diagonal>
    </border>
    <border diagonalDown="1">
      <left style="dashed">
        <color auto="1"/>
      </left>
      <right style="dashed">
        <color auto="1"/>
      </right>
      <top style="dashed">
        <color auto="1"/>
      </top>
      <bottom style="dashed">
        <color auto="1"/>
      </bottom>
      <diagonal style="hair">
        <color auto="1"/>
      </diagonal>
    </border>
    <border diagonalDown="1">
      <left style="thin">
        <color auto="1"/>
      </left>
      <right style="dashed">
        <color auto="1"/>
      </right>
      <top style="dashed">
        <color auto="1"/>
      </top>
      <bottom style="thin">
        <color auto="1"/>
      </bottom>
      <diagonal style="hair">
        <color auto="1"/>
      </diagonal>
    </border>
    <border diagonalDown="1">
      <left style="dashed">
        <color auto="1"/>
      </left>
      <right style="dashed">
        <color auto="1"/>
      </right>
      <top style="dashed">
        <color auto="1"/>
      </top>
      <bottom style="thin">
        <color auto="1"/>
      </bottom>
      <diagonal style="hair">
        <color auto="1"/>
      </diagonal>
    </border>
    <border diagonalDown="1">
      <left style="dashed">
        <color auto="1"/>
      </left>
      <right style="thin">
        <color indexed="64"/>
      </right>
      <top style="dashed">
        <color auto="1"/>
      </top>
      <bottom style="dashed">
        <color auto="1"/>
      </bottom>
      <diagonal style="hair">
        <color auto="1"/>
      </diagonal>
    </border>
    <border diagonalDown="1">
      <left style="dashed">
        <color auto="1"/>
      </left>
      <right style="thin">
        <color indexed="64"/>
      </right>
      <top style="dashed">
        <color auto="1"/>
      </top>
      <bottom style="thin">
        <color auto="1"/>
      </bottom>
      <diagonal style="hair">
        <color auto="1"/>
      </diagonal>
    </border>
    <border diagonalDown="1">
      <left style="thin">
        <color auto="1"/>
      </left>
      <right style="dashed">
        <color auto="1"/>
      </right>
      <top/>
      <bottom style="dashed">
        <color auto="1"/>
      </bottom>
      <diagonal style="hair">
        <color auto="1"/>
      </diagonal>
    </border>
    <border diagonalDown="1">
      <left style="dashed">
        <color auto="1"/>
      </left>
      <right style="dashed">
        <color auto="1"/>
      </right>
      <top/>
      <bottom style="dashed">
        <color auto="1"/>
      </bottom>
      <diagonal style="hair">
        <color auto="1"/>
      </diagonal>
    </border>
    <border diagonalDown="1">
      <left style="dashed">
        <color auto="1"/>
      </left>
      <right style="thin">
        <color indexed="64"/>
      </right>
      <top/>
      <bottom style="dashed">
        <color auto="1"/>
      </bottom>
      <diagonal style="hair">
        <color auto="1"/>
      </diagonal>
    </border>
    <border>
      <left style="thin">
        <color indexed="64"/>
      </left>
      <right style="dashed">
        <color auto="1"/>
      </right>
      <top style="thin">
        <color indexed="64"/>
      </top>
      <bottom style="thin">
        <color indexed="64"/>
      </bottom>
      <diagonal/>
    </border>
    <border>
      <left style="dashed">
        <color auto="1"/>
      </left>
      <right style="dashed">
        <color auto="1"/>
      </right>
      <top style="thin">
        <color indexed="64"/>
      </top>
      <bottom style="thin">
        <color indexed="64"/>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42">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3" borderId="8"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177" fontId="7" fillId="2" borderId="7" xfId="0" applyNumberFormat="1" applyFont="1" applyFill="1" applyBorder="1" applyAlignment="1">
      <alignment vertical="center" shrinkToFit="1"/>
    </xf>
    <xf numFmtId="0" fontId="14" fillId="4"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5" fillId="0" borderId="17" xfId="0" applyFont="1" applyBorder="1" applyAlignment="1">
      <alignment horizontal="center" vertical="center" wrapText="1"/>
    </xf>
    <xf numFmtId="0" fontId="7" fillId="0" borderId="6" xfId="0" applyFont="1" applyBorder="1" applyAlignment="1">
      <alignment horizontal="center" vertical="center" shrinkToFit="1"/>
    </xf>
    <xf numFmtId="0" fontId="15" fillId="5" borderId="0" xfId="0" applyFont="1" applyFill="1" applyAlignment="1">
      <alignment horizontal="center" vertical="center" shrinkToFit="1"/>
    </xf>
    <xf numFmtId="0" fontId="7" fillId="0" borderId="23" xfId="0" applyFont="1" applyBorder="1" applyAlignment="1">
      <alignment vertical="center" shrinkToFit="1"/>
    </xf>
    <xf numFmtId="0" fontId="7" fillId="2" borderId="24"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right" vertical="center" shrinkToFit="1"/>
    </xf>
    <xf numFmtId="0" fontId="7" fillId="0" borderId="29" xfId="0" applyFont="1" applyBorder="1" applyAlignment="1">
      <alignment vertical="center" shrinkToFit="1"/>
    </xf>
    <xf numFmtId="0" fontId="7" fillId="0" borderId="30" xfId="0" applyFont="1" applyBorder="1" applyAlignment="1">
      <alignment horizontal="right" vertical="center" shrinkToFit="1"/>
    </xf>
    <xf numFmtId="178" fontId="7" fillId="3" borderId="31"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14" fontId="7" fillId="2" borderId="8" xfId="0" applyNumberFormat="1" applyFont="1" applyFill="1" applyBorder="1" applyAlignment="1">
      <alignment vertical="center" shrinkToFit="1"/>
    </xf>
    <xf numFmtId="0" fontId="7" fillId="2" borderId="11" xfId="0" applyFont="1" applyFill="1" applyBorder="1" applyAlignment="1">
      <alignment vertical="center" shrinkToFit="1"/>
    </xf>
    <xf numFmtId="0" fontId="7" fillId="2" borderId="14" xfId="0" applyFont="1" applyFill="1" applyBorder="1" applyAlignment="1">
      <alignment vertical="center" shrinkToFit="1"/>
    </xf>
    <xf numFmtId="14" fontId="7" fillId="2" borderId="11" xfId="0" applyNumberFormat="1" applyFont="1" applyFill="1" applyBorder="1" applyAlignment="1">
      <alignment vertical="center" shrinkToFit="1"/>
    </xf>
    <xf numFmtId="14" fontId="7" fillId="2" borderId="25" xfId="0" applyNumberFormat="1" applyFont="1" applyFill="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21" xfId="0" applyFont="1" applyBorder="1" applyAlignment="1">
      <alignment horizontal="left" vertical="top" wrapText="1"/>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0" fontId="5" fillId="0" borderId="0" xfId="0" applyFont="1" applyAlignment="1">
      <alignment vertical="center" wrapText="1"/>
    </xf>
    <xf numFmtId="0" fontId="15" fillId="5" borderId="0" xfId="0" applyFont="1" applyFill="1" applyAlignment="1">
      <alignment vertical="center" shrinkToFit="1"/>
    </xf>
    <xf numFmtId="0" fontId="7" fillId="0" borderId="6" xfId="0" applyFont="1" applyBorder="1" applyAlignment="1">
      <alignment horizontal="right" vertical="center"/>
    </xf>
    <xf numFmtId="0" fontId="7" fillId="0" borderId="8" xfId="0" applyFont="1" applyBorder="1" applyAlignment="1" applyProtection="1">
      <alignment horizontal="left" vertical="center"/>
      <protection locked="0"/>
    </xf>
    <xf numFmtId="0" fontId="7" fillId="0" borderId="37" xfId="0" applyFont="1" applyBorder="1" applyAlignment="1">
      <alignment horizontal="right" vertical="center"/>
    </xf>
    <xf numFmtId="0" fontId="7" fillId="0" borderId="35" xfId="0" applyFont="1" applyBorder="1" applyAlignment="1" applyProtection="1">
      <alignment horizontal="left" vertical="center"/>
      <protection locked="0"/>
    </xf>
    <xf numFmtId="0" fontId="7" fillId="0" borderId="9" xfId="0" applyFont="1" applyBorder="1" applyAlignment="1">
      <alignment horizontal="right" vertical="center"/>
    </xf>
    <xf numFmtId="0" fontId="7" fillId="0" borderId="11" xfId="0" applyFont="1" applyBorder="1" applyAlignment="1" applyProtection="1">
      <alignment horizontal="left" vertical="center"/>
      <protection locked="0"/>
    </xf>
    <xf numFmtId="0" fontId="7" fillId="0" borderId="36" xfId="0" applyFont="1" applyBorder="1" applyAlignment="1">
      <alignment horizontal="right" vertical="center"/>
    </xf>
    <xf numFmtId="0" fontId="7" fillId="0" borderId="38" xfId="0" applyFont="1" applyBorder="1" applyAlignment="1" applyProtection="1">
      <alignment horizontal="left" vertical="center"/>
      <protection locked="0"/>
    </xf>
    <xf numFmtId="177" fontId="7" fillId="0" borderId="3"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4" fillId="0" borderId="0" xfId="0" applyFont="1" applyAlignment="1">
      <alignment vertical="center"/>
    </xf>
    <xf numFmtId="0" fontId="14" fillId="4" borderId="0" xfId="0" applyFont="1" applyFill="1" applyAlignment="1">
      <alignment vertical="center"/>
    </xf>
    <xf numFmtId="0" fontId="7" fillId="0" borderId="39" xfId="0" applyFont="1" applyBorder="1" applyAlignment="1">
      <alignment horizontal="left" vertical="top" wrapText="1"/>
    </xf>
    <xf numFmtId="0" fontId="13" fillId="0" borderId="0" xfId="0" applyFont="1" applyAlignment="1">
      <alignment horizontal="right" vertical="center"/>
    </xf>
    <xf numFmtId="0" fontId="22" fillId="0" borderId="0" xfId="0" applyFont="1" applyAlignment="1">
      <alignment vertical="center"/>
    </xf>
    <xf numFmtId="0" fontId="7" fillId="6" borderId="0" xfId="0" applyFont="1" applyFill="1" applyAlignment="1">
      <alignment horizontal="center" vertical="center" shrinkToFit="1"/>
    </xf>
    <xf numFmtId="0" fontId="7" fillId="2" borderId="6" xfId="0" applyFont="1" applyFill="1" applyBorder="1" applyAlignment="1">
      <alignment vertical="center" shrinkToFit="1"/>
    </xf>
    <xf numFmtId="0" fontId="7" fillId="2" borderId="9" xfId="0" applyFont="1" applyFill="1" applyBorder="1" applyAlignment="1">
      <alignment vertical="center" shrinkToFit="1"/>
    </xf>
    <xf numFmtId="0" fontId="7" fillId="2" borderId="12" xfId="0" applyFont="1" applyFill="1" applyBorder="1" applyAlignment="1">
      <alignment vertical="center" shrinkToFit="1"/>
    </xf>
    <xf numFmtId="0" fontId="7" fillId="0" borderId="18" xfId="0" applyFont="1" applyBorder="1" applyAlignment="1">
      <alignment horizontal="center" vertical="center" shrinkToFit="1"/>
    </xf>
    <xf numFmtId="14" fontId="7" fillId="2" borderId="19" xfId="0" applyNumberFormat="1" applyFont="1" applyFill="1" applyBorder="1" applyAlignment="1">
      <alignment vertical="center" shrinkToFit="1"/>
    </xf>
    <xf numFmtId="14" fontId="7" fillId="2" borderId="40" xfId="0" applyNumberFormat="1" applyFont="1" applyFill="1" applyBorder="1" applyAlignment="1">
      <alignment vertical="center" shrinkToFit="1"/>
    </xf>
    <xf numFmtId="0" fontId="7" fillId="2" borderId="20" xfId="0" applyFont="1" applyFill="1" applyBorder="1" applyAlignment="1">
      <alignment vertical="center" shrinkToFit="1"/>
    </xf>
    <xf numFmtId="0" fontId="23" fillId="7" borderId="0" xfId="0" applyFont="1" applyFill="1" applyAlignment="1">
      <alignment horizontal="center" vertical="center" shrinkToFit="1"/>
    </xf>
    <xf numFmtId="0" fontId="13" fillId="0" borderId="0" xfId="0" applyFont="1" applyAlignment="1">
      <alignment horizontal="center" vertical="center" shrinkToFit="1"/>
    </xf>
    <xf numFmtId="0" fontId="24" fillId="2" borderId="15" xfId="0" quotePrefix="1" applyFont="1" applyFill="1" applyBorder="1" applyAlignment="1">
      <alignment vertical="center" shrinkToFit="1"/>
    </xf>
    <xf numFmtId="0" fontId="24" fillId="2" borderId="15" xfId="0" applyFont="1" applyFill="1" applyBorder="1" applyAlignment="1">
      <alignment vertical="center" shrinkToFit="1"/>
    </xf>
    <xf numFmtId="0" fontId="19" fillId="2" borderId="15" xfId="6" applyFill="1" applyBorder="1" applyAlignment="1">
      <alignment vertical="center" shrinkToFit="1"/>
    </xf>
    <xf numFmtId="0" fontId="24" fillId="2" borderId="15" xfId="0" applyFont="1" applyFill="1" applyBorder="1" applyAlignment="1">
      <alignment horizontal="left" vertical="center" shrinkToFit="1"/>
    </xf>
    <xf numFmtId="0" fontId="7" fillId="0" borderId="0" xfId="0" applyFont="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8" fillId="0" borderId="2" xfId="0" applyFont="1" applyBorder="1" applyAlignment="1">
      <alignment horizontal="center" vertical="center" shrinkToFit="1"/>
    </xf>
    <xf numFmtId="176" fontId="7" fillId="0" borderId="6" xfId="0" applyNumberFormat="1" applyFont="1" applyBorder="1" applyAlignment="1">
      <alignment vertical="center"/>
    </xf>
    <xf numFmtId="0" fontId="0" fillId="0" borderId="12" xfId="0" applyBorder="1" applyAlignment="1">
      <alignmen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2" borderId="8" xfId="0" applyFont="1" applyFill="1" applyBorder="1" applyAlignment="1">
      <alignment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15" xfId="0" applyFont="1" applyBorder="1" applyAlignment="1">
      <alignment horizontal="center" vertical="center" shrinkToFit="1"/>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4">
    <dxf>
      <fill>
        <patternFill>
          <bgColor rgb="FFDDEBF7"/>
        </patternFill>
      </fill>
    </dxf>
    <dxf>
      <fill>
        <patternFill>
          <bgColor rgb="FFDDEBF7"/>
        </patternFill>
      </fill>
    </dxf>
    <dxf>
      <fill>
        <patternFill>
          <bgColor rgb="FFDDEBF7"/>
        </patternFill>
      </fill>
    </dxf>
    <dxf>
      <fill>
        <patternFill>
          <bgColor theme="4" tint="0.79998168889431442"/>
        </patternFill>
      </fill>
    </dxf>
  </dxfs>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zoomScaleNormal="100" zoomScaleSheetLayoutView="100" workbookViewId="0">
      <selection activeCell="A2" sqref="A2"/>
    </sheetView>
  </sheetViews>
  <sheetFormatPr defaultColWidth="8.59765625" defaultRowHeight="14.4"/>
  <cols>
    <col min="1" max="1" width="13.8984375" style="1" customWidth="1"/>
    <col min="2" max="2" width="28.3984375" style="1" customWidth="1"/>
    <col min="3" max="3" width="73.5" style="1" customWidth="1"/>
    <col min="4" max="16384" width="8.59765625" style="1"/>
  </cols>
  <sheetData>
    <row r="1" spans="1:9" ht="20.100000000000001" customHeight="1">
      <c r="A1" s="2" t="s">
        <v>103</v>
      </c>
      <c r="B1" s="2"/>
      <c r="C1" s="2"/>
      <c r="D1" s="2"/>
      <c r="E1" s="2"/>
    </row>
    <row r="2" spans="1:9" ht="20.100000000000001" customHeight="1">
      <c r="G2" s="74"/>
    </row>
    <row r="3" spans="1:9" ht="20.100000000000001" customHeight="1">
      <c r="A3" s="1" t="s">
        <v>28</v>
      </c>
      <c r="I3" s="74"/>
    </row>
    <row r="4" spans="1:9" ht="20.100000000000001" customHeight="1">
      <c r="B4" s="1" t="s">
        <v>64</v>
      </c>
      <c r="I4" s="74"/>
    </row>
    <row r="5" spans="1:9" ht="20.100000000000001" customHeight="1">
      <c r="B5" s="1" t="s">
        <v>37</v>
      </c>
    </row>
    <row r="6" spans="1:9" ht="20.100000000000001" customHeight="1">
      <c r="B6" s="1" t="s">
        <v>50</v>
      </c>
    </row>
    <row r="7" spans="1:9" ht="20.100000000000001" customHeight="1"/>
    <row r="8" spans="1:9" ht="20.100000000000001" customHeight="1" thickBot="1">
      <c r="B8" s="55" t="s">
        <v>32</v>
      </c>
      <c r="C8" s="55" t="s">
        <v>31</v>
      </c>
    </row>
    <row r="9" spans="1:9" s="35" customFormat="1" ht="66.599999999999994" thickTop="1">
      <c r="B9" s="53" t="s">
        <v>35</v>
      </c>
      <c r="C9" s="53" t="s">
        <v>77</v>
      </c>
    </row>
    <row r="10" spans="1:9" s="35" customFormat="1" ht="79.2">
      <c r="B10" s="54" t="s">
        <v>36</v>
      </c>
      <c r="C10" s="54" t="s">
        <v>102</v>
      </c>
    </row>
    <row r="11" spans="1:9" s="35" customFormat="1" ht="26.4">
      <c r="B11" s="54" t="s">
        <v>99</v>
      </c>
      <c r="C11" s="54" t="s">
        <v>49</v>
      </c>
    </row>
    <row r="12" spans="1:9" s="35" customFormat="1" ht="39.6">
      <c r="B12" s="105" t="s">
        <v>58</v>
      </c>
      <c r="C12" s="105" t="s">
        <v>78</v>
      </c>
    </row>
    <row r="13" spans="1:9" ht="43.5" customHeight="1">
      <c r="B13" s="82" t="s">
        <v>100</v>
      </c>
      <c r="C13" s="82" t="s">
        <v>49</v>
      </c>
    </row>
    <row r="14" spans="1:9" ht="20.100000000000001" customHeight="1">
      <c r="A14" s="1" t="s">
        <v>33</v>
      </c>
      <c r="B14" s="88"/>
    </row>
    <row r="15" spans="1:9" ht="20.100000000000001" customHeight="1">
      <c r="B15" s="1" t="s">
        <v>34</v>
      </c>
    </row>
    <row r="16" spans="1:9" ht="20.100000000000001" customHeight="1">
      <c r="B16" s="1" t="s">
        <v>72</v>
      </c>
    </row>
    <row r="17" spans="2:2" ht="20.100000000000001" customHeight="1">
      <c r="B17" s="107" t="s">
        <v>74</v>
      </c>
    </row>
    <row r="18" spans="2:2" ht="20.100000000000001" customHeight="1">
      <c r="B18" s="1" t="s">
        <v>73</v>
      </c>
    </row>
    <row r="19" spans="2:2" ht="20.100000000000001" customHeight="1">
      <c r="B19" s="1" t="s">
        <v>62</v>
      </c>
    </row>
    <row r="20" spans="2:2" ht="20.100000000000001" customHeight="1">
      <c r="B20" s="107" t="s">
        <v>63</v>
      </c>
    </row>
    <row r="21" spans="2:2" ht="20.100000000000001" customHeight="1"/>
    <row r="22" spans="2:2" ht="20.100000000000001" customHeight="1"/>
    <row r="23" spans="2:2" ht="20.100000000000001" customHeight="1"/>
    <row r="24" spans="2:2" ht="20.100000000000001" customHeight="1"/>
    <row r="25" spans="2:2" ht="20.100000000000001" customHeight="1"/>
    <row r="26" spans="2:2" ht="20.100000000000001" customHeight="1"/>
    <row r="27" spans="2:2" ht="20.100000000000001" customHeight="1"/>
    <row r="28" spans="2:2" ht="20.100000000000001" customHeight="1"/>
    <row r="29" spans="2:2" ht="20.100000000000001" customHeight="1"/>
    <row r="30" spans="2:2" ht="20.100000000000001" customHeight="1"/>
    <row r="31" spans="2:2" ht="20.100000000000001" customHeight="1"/>
    <row r="32" spans="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phoneticPr fontId="2"/>
  <pageMargins left="0.70866141732283472" right="0.27559055118110237" top="0.74803149606299213" bottom="0.74803149606299213" header="0.31496062992125984" footer="0.31496062992125984"/>
  <pageSetup paperSize="9" scale="8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25"/>
  <sheetViews>
    <sheetView zoomScaleNormal="100" zoomScaleSheetLayoutView="100" workbookViewId="0">
      <selection activeCell="B6" sqref="B6:C6"/>
    </sheetView>
  </sheetViews>
  <sheetFormatPr defaultColWidth="8.59765625" defaultRowHeight="13.2"/>
  <cols>
    <col min="1" max="1" width="14.3984375" style="3" customWidth="1"/>
    <col min="2" max="4" width="15.59765625" style="3" customWidth="1"/>
    <col min="5" max="5" width="46.8984375" style="3" bestFit="1" customWidth="1"/>
    <col min="6" max="16384" width="8.59765625" style="3"/>
  </cols>
  <sheetData>
    <row r="1" spans="1:11" ht="18.600000000000001" customHeight="1">
      <c r="A1" s="106" t="s">
        <v>59</v>
      </c>
      <c r="B1" s="117" t="s">
        <v>92</v>
      </c>
      <c r="C1" s="117"/>
      <c r="D1" s="117"/>
      <c r="E1" s="117"/>
    </row>
    <row r="2" spans="1:11" ht="7.65" customHeight="1">
      <c r="A2" s="39"/>
    </row>
    <row r="3" spans="1:11" ht="18" customHeight="1">
      <c r="A3" s="42"/>
      <c r="B3" s="43" t="str">
        <f>IF(C2="","",_xlfn.CONCAT("本申込書は",C2,"の大会申込書です。"))</f>
        <v/>
      </c>
      <c r="C3" s="43"/>
      <c r="D3" s="43"/>
      <c r="E3" s="12"/>
      <c r="K3" s="74"/>
    </row>
    <row r="4" spans="1:11" ht="18" customHeight="1">
      <c r="A4" s="31"/>
      <c r="B4" s="4"/>
      <c r="E4" s="12"/>
    </row>
    <row r="5" spans="1:11" ht="18" customHeight="1">
      <c r="A5" s="38" t="s">
        <v>22</v>
      </c>
    </row>
    <row r="6" spans="1:11" ht="18" customHeight="1">
      <c r="A6" s="28" t="s">
        <v>1</v>
      </c>
      <c r="B6" s="119"/>
      <c r="C6" s="119"/>
      <c r="D6" s="29"/>
    </row>
    <row r="7" spans="1:11" ht="18" customHeight="1">
      <c r="A7" s="28" t="s">
        <v>0</v>
      </c>
      <c r="B7" s="119"/>
      <c r="C7" s="119"/>
      <c r="D7" s="29"/>
    </row>
    <row r="8" spans="1:11" ht="18" customHeight="1">
      <c r="A8" s="28" t="s">
        <v>7</v>
      </c>
      <c r="B8" s="119"/>
      <c r="C8" s="119"/>
      <c r="D8" s="29"/>
    </row>
    <row r="9" spans="1:11" ht="18" customHeight="1">
      <c r="A9" s="28" t="s">
        <v>2</v>
      </c>
      <c r="B9" s="121"/>
      <c r="C9" s="121"/>
      <c r="D9" s="29"/>
    </row>
    <row r="10" spans="1:11" ht="18" customHeight="1">
      <c r="A10" s="28" t="s">
        <v>3</v>
      </c>
      <c r="B10" s="119"/>
      <c r="C10" s="119"/>
      <c r="D10" s="29"/>
    </row>
    <row r="11" spans="1:11" ht="18" customHeight="1">
      <c r="A11" s="28" t="s">
        <v>8</v>
      </c>
      <c r="B11" s="118"/>
      <c r="C11" s="119"/>
      <c r="D11" s="29"/>
    </row>
    <row r="12" spans="1:11" ht="18" customHeight="1">
      <c r="A12" s="28" t="s">
        <v>9</v>
      </c>
      <c r="B12" s="120"/>
      <c r="C12" s="119"/>
      <c r="D12" s="29"/>
    </row>
    <row r="13" spans="1:11" ht="18" customHeight="1"/>
    <row r="14" spans="1:11" ht="18" customHeight="1">
      <c r="A14" s="38" t="s">
        <v>45</v>
      </c>
      <c r="B14" s="38"/>
      <c r="C14" s="73"/>
      <c r="D14" s="73"/>
    </row>
    <row r="15" spans="1:11" ht="18" customHeight="1">
      <c r="A15" s="87" t="s">
        <v>16</v>
      </c>
      <c r="B15" s="85" t="s">
        <v>43</v>
      </c>
      <c r="C15" s="85" t="s">
        <v>44</v>
      </c>
      <c r="D15" s="86" t="s">
        <v>15</v>
      </c>
    </row>
    <row r="16" spans="1:11" ht="18" customHeight="1">
      <c r="A16" s="56" t="s">
        <v>85</v>
      </c>
      <c r="B16" s="13"/>
      <c r="C16" s="40">
        <v>2500</v>
      </c>
      <c r="D16" s="41">
        <f t="shared" ref="D16:D19" si="0">B16*C16</f>
        <v>0</v>
      </c>
      <c r="E16" s="50" t="str">
        <f>IF(B16='③-男_個人戦'!C108,"","参加数がシート③男子単と合っていません")</f>
        <v/>
      </c>
    </row>
    <row r="17" spans="1:5" ht="18" customHeight="1">
      <c r="A17" s="56" t="s">
        <v>86</v>
      </c>
      <c r="B17" s="13"/>
      <c r="C17" s="40">
        <v>2500</v>
      </c>
      <c r="D17" s="41">
        <f t="shared" si="0"/>
        <v>0</v>
      </c>
      <c r="E17" s="50" t="str">
        <f>IF(B17='③-男_個人戦'!G108,"","参加数がシート③男子複と合っていません")</f>
        <v/>
      </c>
    </row>
    <row r="18" spans="1:5" ht="18" customHeight="1">
      <c r="A18" s="56" t="s">
        <v>87</v>
      </c>
      <c r="B18" s="13"/>
      <c r="C18" s="40">
        <v>2500</v>
      </c>
      <c r="D18" s="41">
        <f t="shared" si="0"/>
        <v>0</v>
      </c>
      <c r="E18" s="50" t="str">
        <f>IF(B18='③-女_個人戦'!C108,"","参加数がシート③女子単と合っていません")</f>
        <v/>
      </c>
    </row>
    <row r="19" spans="1:5" ht="18" customHeight="1">
      <c r="A19" s="56" t="s">
        <v>88</v>
      </c>
      <c r="B19" s="13"/>
      <c r="C19" s="40">
        <v>2500</v>
      </c>
      <c r="D19" s="41">
        <f t="shared" si="0"/>
        <v>0</v>
      </c>
      <c r="E19" s="50" t="str">
        <f>IF(B19='③-女_個人戦'!G108,"","参加数がシート③女子複と合っていません")</f>
        <v/>
      </c>
    </row>
    <row r="20" spans="1:5" ht="18" customHeight="1">
      <c r="A20" s="56" t="s">
        <v>89</v>
      </c>
      <c r="B20" s="13"/>
      <c r="C20" s="40">
        <v>2500</v>
      </c>
      <c r="D20" s="41">
        <f t="shared" ref="D20:D22" si="1">B20*C20</f>
        <v>0</v>
      </c>
      <c r="E20" s="50" t="str">
        <f>IF(B20=④混合複!C108,"","参加数がシート④混合複と合ていません")</f>
        <v/>
      </c>
    </row>
    <row r="21" spans="1:5" ht="18" customHeight="1">
      <c r="A21" s="56" t="s">
        <v>90</v>
      </c>
      <c r="B21" s="13"/>
      <c r="C21" s="40">
        <v>15000</v>
      </c>
      <c r="D21" s="41">
        <f t="shared" ref="D21" si="2">B21*C21</f>
        <v>0</v>
      </c>
      <c r="E21" s="50" t="str">
        <f>IF(B21='⑤-男_団体戦'!C25,"","参加数がシート⑤男子団体と合ていません")</f>
        <v/>
      </c>
    </row>
    <row r="22" spans="1:5" ht="18" customHeight="1" thickBot="1">
      <c r="A22" s="56" t="s">
        <v>91</v>
      </c>
      <c r="B22" s="13"/>
      <c r="C22" s="40">
        <v>15000</v>
      </c>
      <c r="D22" s="41">
        <f t="shared" si="1"/>
        <v>0</v>
      </c>
      <c r="E22" s="50" t="str">
        <f>IF(B22='⑤-女_団体戦'!C25,"","参加数がシート⑤女子団体と合ていません")</f>
        <v/>
      </c>
    </row>
    <row r="23" spans="1:5" ht="13.8" thickBot="1">
      <c r="A23" s="63"/>
      <c r="B23" s="64"/>
      <c r="C23" s="65" t="s">
        <v>42</v>
      </c>
      <c r="D23" s="66">
        <f>SUM(D16:D22)</f>
        <v>0</v>
      </c>
    </row>
    <row r="25" spans="1:5">
      <c r="D25" s="30" t="s">
        <v>17</v>
      </c>
    </row>
  </sheetData>
  <mergeCells count="8">
    <mergeCell ref="B1:E1"/>
    <mergeCell ref="B11:C11"/>
    <mergeCell ref="B12:C12"/>
    <mergeCell ref="B6:C6"/>
    <mergeCell ref="B7:C7"/>
    <mergeCell ref="B8:C8"/>
    <mergeCell ref="B9:C9"/>
    <mergeCell ref="B10:C10"/>
  </mergeCells>
  <phoneticPr fontId="2"/>
  <conditionalFormatting sqref="B1:E1">
    <cfRule type="containsBlanks" dxfId="3" priority="3">
      <formula>LEN(TRIM(B1))=0</formula>
    </cfRule>
  </conditionalFormatting>
  <dataValidations count="1">
    <dataValidation type="list" allowBlank="1" showInputMessage="1" showErrorMessage="1" sqref="B7:C7" xr:uid="{E4A81448-1DC9-415E-870A-039D40DBEE63}">
      <formula1>"北信越,東海"</formula1>
    </dataValidation>
  </dataValidations>
  <pageMargins left="0.70866141732283472" right="0.28999999999999998" top="0.74803149606299213" bottom="0.74803149606299213" header="0.31496062992125984" footer="0.31496062992125984"/>
  <pageSetup paperSize="9" scale="7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P111"/>
  <sheetViews>
    <sheetView zoomScaleNormal="100" workbookViewId="0">
      <selection activeCell="B7" sqref="B7"/>
    </sheetView>
  </sheetViews>
  <sheetFormatPr defaultColWidth="8.59765625" defaultRowHeight="13.2"/>
  <cols>
    <col min="1" max="1" width="5.59765625" style="3" customWidth="1"/>
    <col min="2" max="2" width="12.8984375" style="3" bestFit="1" customWidth="1"/>
    <col min="3" max="4" width="12.8984375" style="3" customWidth="1"/>
    <col min="5" max="5" width="4.8984375" style="3" bestFit="1" customWidth="1"/>
    <col min="6" max="6" width="14.8984375" style="3" bestFit="1" customWidth="1"/>
    <col min="7" max="7" width="11.59765625" style="3" customWidth="1"/>
    <col min="8" max="8" width="10.8984375" style="3" bestFit="1" customWidth="1"/>
    <col min="9" max="12" width="2.8984375" style="3" customWidth="1"/>
    <col min="13" max="16384" width="8.59765625" style="3"/>
  </cols>
  <sheetData>
    <row r="1" spans="1:16" ht="18.600000000000001" customHeight="1">
      <c r="A1" s="44" t="str">
        <f>IF(①申込者・参加料明細!B1="","",①申込者・参加料明細!B1)</f>
        <v>第74回中部大学・第73回中部学生バドミントン選手権大会</v>
      </c>
      <c r="H1" s="57" t="s">
        <v>18</v>
      </c>
    </row>
    <row r="2" spans="1:16" ht="7.65" customHeight="1">
      <c r="A2" s="39"/>
    </row>
    <row r="3" spans="1:16" ht="17.100000000000001" customHeight="1">
      <c r="B3" s="12" t="s">
        <v>60</v>
      </c>
      <c r="C3" s="122" t="str">
        <f>IF(①申込者・参加料明細!B6="","",①申込者・参加料明細!B6)</f>
        <v/>
      </c>
      <c r="D3" s="122"/>
    </row>
    <row r="5" spans="1:16" s="11" customFormat="1">
      <c r="B5" s="49" t="s">
        <v>24</v>
      </c>
      <c r="F5" s="11" t="s">
        <v>14</v>
      </c>
      <c r="H5" s="11" t="s">
        <v>13</v>
      </c>
      <c r="I5" s="127" t="s">
        <v>76</v>
      </c>
      <c r="J5" s="127"/>
      <c r="K5" s="127"/>
      <c r="L5" s="127"/>
    </row>
    <row r="6" spans="1:16" s="4" customFormat="1" ht="15" customHeight="1">
      <c r="A6" s="5" t="s">
        <v>10</v>
      </c>
      <c r="B6" s="6" t="s">
        <v>40</v>
      </c>
      <c r="C6" s="6" t="s">
        <v>93</v>
      </c>
      <c r="D6" s="6" t="s">
        <v>94</v>
      </c>
      <c r="E6" s="6" t="s">
        <v>4</v>
      </c>
      <c r="F6" s="6" t="s">
        <v>5</v>
      </c>
      <c r="G6" s="6" t="s">
        <v>21</v>
      </c>
      <c r="H6" s="112" t="s">
        <v>12</v>
      </c>
      <c r="I6" s="139" t="s">
        <v>96</v>
      </c>
      <c r="J6" s="140" t="s">
        <v>97</v>
      </c>
      <c r="K6" s="140" t="s">
        <v>98</v>
      </c>
      <c r="L6" s="141" t="s">
        <v>75</v>
      </c>
    </row>
    <row r="7" spans="1:16" ht="15" customHeight="1">
      <c r="A7" s="8" t="s">
        <v>6</v>
      </c>
      <c r="B7" s="13"/>
      <c r="C7" s="13"/>
      <c r="D7" s="13"/>
      <c r="E7" s="60"/>
      <c r="F7" s="60"/>
      <c r="G7" s="45"/>
      <c r="H7" s="113"/>
      <c r="I7" s="136"/>
      <c r="J7" s="137"/>
      <c r="K7" s="137"/>
      <c r="L7" s="138"/>
      <c r="M7" s="38" t="s">
        <v>46</v>
      </c>
    </row>
    <row r="8" spans="1:16" ht="15" customHeight="1">
      <c r="A8" s="9" t="s">
        <v>38</v>
      </c>
      <c r="B8" s="14"/>
      <c r="C8" s="14"/>
      <c r="D8" s="14"/>
      <c r="E8" s="61"/>
      <c r="F8" s="61"/>
      <c r="G8" s="67"/>
      <c r="H8" s="114"/>
      <c r="I8" s="123"/>
      <c r="J8" s="124"/>
      <c r="K8" s="124"/>
      <c r="L8" s="133"/>
      <c r="M8" s="38" t="s">
        <v>47</v>
      </c>
    </row>
    <row r="9" spans="1:16" ht="15" customHeight="1">
      <c r="A9" s="10" t="s">
        <v>39</v>
      </c>
      <c r="B9" s="15"/>
      <c r="C9" s="15"/>
      <c r="D9" s="15"/>
      <c r="E9" s="62"/>
      <c r="F9" s="62"/>
      <c r="G9" s="15"/>
      <c r="H9" s="115"/>
      <c r="I9" s="125"/>
      <c r="J9" s="126"/>
      <c r="K9" s="126"/>
      <c r="L9" s="134"/>
      <c r="M9" s="50" t="s">
        <v>26</v>
      </c>
    </row>
    <row r="10" spans="1:16" ht="16.5" customHeight="1">
      <c r="A10" s="58" t="s">
        <v>41</v>
      </c>
      <c r="B10" s="59"/>
      <c r="C10" s="59"/>
      <c r="D10" s="59"/>
      <c r="E10" s="59"/>
      <c r="F10" s="59"/>
      <c r="G10" s="59"/>
      <c r="H10" s="79"/>
      <c r="I10" s="109"/>
      <c r="J10" s="13"/>
      <c r="K10" s="13"/>
      <c r="L10" s="135"/>
      <c r="M10" s="50" t="s">
        <v>27</v>
      </c>
    </row>
    <row r="11" spans="1:16" ht="16.5" customHeight="1">
      <c r="A11" s="9">
        <v>2</v>
      </c>
      <c r="B11" s="14"/>
      <c r="C11" s="14"/>
      <c r="D11" s="14"/>
      <c r="E11" s="14"/>
      <c r="F11" s="14"/>
      <c r="G11" s="14"/>
      <c r="H11" s="78"/>
      <c r="I11" s="110"/>
      <c r="J11" s="14"/>
      <c r="K11" s="14"/>
      <c r="L11" s="76"/>
      <c r="P11" s="38"/>
    </row>
    <row r="12" spans="1:16" ht="16.5" customHeight="1">
      <c r="A12" s="9">
        <v>3</v>
      </c>
      <c r="B12" s="14"/>
      <c r="C12" s="14"/>
      <c r="D12" s="14"/>
      <c r="E12" s="14"/>
      <c r="F12" s="14"/>
      <c r="G12" s="14"/>
      <c r="H12" s="76"/>
      <c r="I12" s="110"/>
      <c r="J12" s="14"/>
      <c r="K12" s="14"/>
      <c r="L12" s="76"/>
      <c r="P12" s="38"/>
    </row>
    <row r="13" spans="1:16" ht="16.5" customHeight="1">
      <c r="A13" s="9">
        <v>4</v>
      </c>
      <c r="B13" s="14"/>
      <c r="C13" s="14"/>
      <c r="D13" s="14"/>
      <c r="E13" s="14"/>
      <c r="F13" s="14"/>
      <c r="G13" s="14"/>
      <c r="H13" s="76"/>
      <c r="I13" s="110"/>
      <c r="J13" s="14"/>
      <c r="K13" s="14"/>
      <c r="L13" s="76"/>
      <c r="M13" s="38"/>
    </row>
    <row r="14" spans="1:16" ht="16.5" customHeight="1">
      <c r="A14" s="9">
        <v>5</v>
      </c>
      <c r="B14" s="14"/>
      <c r="C14" s="14"/>
      <c r="D14" s="14"/>
      <c r="E14" s="14"/>
      <c r="F14" s="14"/>
      <c r="G14" s="14"/>
      <c r="H14" s="76"/>
      <c r="I14" s="110"/>
      <c r="J14" s="14"/>
      <c r="K14" s="14"/>
      <c r="L14" s="76"/>
      <c r="M14" s="38"/>
    </row>
    <row r="15" spans="1:16" ht="16.5" customHeight="1">
      <c r="A15" s="9">
        <v>6</v>
      </c>
      <c r="B15" s="14"/>
      <c r="C15" s="14"/>
      <c r="D15" s="14"/>
      <c r="E15" s="14"/>
      <c r="F15" s="14"/>
      <c r="G15" s="14"/>
      <c r="H15" s="76"/>
      <c r="I15" s="110"/>
      <c r="J15" s="14"/>
      <c r="K15" s="14"/>
      <c r="L15" s="76"/>
      <c r="M15" s="38"/>
    </row>
    <row r="16" spans="1:16" ht="16.5" customHeight="1">
      <c r="A16" s="9">
        <v>7</v>
      </c>
      <c r="B16" s="14"/>
      <c r="C16" s="14"/>
      <c r="D16" s="14"/>
      <c r="E16" s="14"/>
      <c r="F16" s="14"/>
      <c r="G16" s="14"/>
      <c r="H16" s="76"/>
      <c r="I16" s="110"/>
      <c r="J16" s="14"/>
      <c r="K16" s="14"/>
      <c r="L16" s="76"/>
      <c r="M16" s="38"/>
    </row>
    <row r="17" spans="1:13" ht="16.5" customHeight="1">
      <c r="A17" s="9">
        <v>8</v>
      </c>
      <c r="B17" s="14"/>
      <c r="C17" s="14"/>
      <c r="D17" s="14"/>
      <c r="E17" s="14"/>
      <c r="F17" s="14"/>
      <c r="G17" s="14"/>
      <c r="H17" s="76"/>
      <c r="I17" s="110"/>
      <c r="J17" s="14"/>
      <c r="K17" s="14"/>
      <c r="L17" s="76"/>
      <c r="M17" s="38"/>
    </row>
    <row r="18" spans="1:13" ht="16.5" customHeight="1">
      <c r="A18" s="9">
        <v>9</v>
      </c>
      <c r="B18" s="14"/>
      <c r="C18" s="14"/>
      <c r="D18" s="14"/>
      <c r="E18" s="14"/>
      <c r="F18" s="14"/>
      <c r="G18" s="14"/>
      <c r="H18" s="76"/>
      <c r="I18" s="110"/>
      <c r="J18" s="14"/>
      <c r="K18" s="14"/>
      <c r="L18" s="76"/>
      <c r="M18" s="38"/>
    </row>
    <row r="19" spans="1:13" ht="16.5" customHeight="1">
      <c r="A19" s="9">
        <v>10</v>
      </c>
      <c r="B19" s="14"/>
      <c r="C19" s="14"/>
      <c r="D19" s="14"/>
      <c r="E19" s="14"/>
      <c r="F19" s="14"/>
      <c r="G19" s="14"/>
      <c r="H19" s="76"/>
      <c r="I19" s="110"/>
      <c r="J19" s="14"/>
      <c r="K19" s="14"/>
      <c r="L19" s="76"/>
      <c r="M19" s="38"/>
    </row>
    <row r="20" spans="1:13" ht="16.5" customHeight="1">
      <c r="A20" s="9">
        <v>11</v>
      </c>
      <c r="B20" s="14"/>
      <c r="C20" s="14"/>
      <c r="D20" s="14"/>
      <c r="E20" s="14"/>
      <c r="F20" s="14"/>
      <c r="G20" s="14"/>
      <c r="H20" s="76"/>
      <c r="I20" s="110"/>
      <c r="J20" s="14"/>
      <c r="K20" s="14"/>
      <c r="L20" s="76"/>
    </row>
    <row r="21" spans="1:13" ht="16.5" customHeight="1">
      <c r="A21" s="9">
        <v>12</v>
      </c>
      <c r="B21" s="14"/>
      <c r="C21" s="14"/>
      <c r="D21" s="14"/>
      <c r="E21" s="14"/>
      <c r="F21" s="14"/>
      <c r="G21" s="14"/>
      <c r="H21" s="76"/>
      <c r="I21" s="110"/>
      <c r="J21" s="14"/>
      <c r="K21" s="14"/>
      <c r="L21" s="76"/>
    </row>
    <row r="22" spans="1:13" ht="16.5" customHeight="1">
      <c r="A22" s="9">
        <v>13</v>
      </c>
      <c r="B22" s="14"/>
      <c r="C22" s="14"/>
      <c r="D22" s="14"/>
      <c r="E22" s="14"/>
      <c r="F22" s="14"/>
      <c r="G22" s="14"/>
      <c r="H22" s="76"/>
      <c r="I22" s="110"/>
      <c r="J22" s="14"/>
      <c r="K22" s="14"/>
      <c r="L22" s="76"/>
    </row>
    <row r="23" spans="1:13" ht="16.5" customHeight="1">
      <c r="A23" s="9">
        <v>14</v>
      </c>
      <c r="B23" s="14"/>
      <c r="C23" s="14"/>
      <c r="D23" s="14"/>
      <c r="E23" s="14"/>
      <c r="F23" s="14"/>
      <c r="G23" s="14"/>
      <c r="H23" s="76"/>
      <c r="I23" s="110"/>
      <c r="J23" s="14"/>
      <c r="K23" s="14"/>
      <c r="L23" s="76"/>
    </row>
    <row r="24" spans="1:13" ht="16.5" customHeight="1">
      <c r="A24" s="9">
        <v>15</v>
      </c>
      <c r="B24" s="14"/>
      <c r="C24" s="14"/>
      <c r="D24" s="14"/>
      <c r="E24" s="14"/>
      <c r="F24" s="14"/>
      <c r="G24" s="14"/>
      <c r="H24" s="76"/>
      <c r="I24" s="110"/>
      <c r="J24" s="14"/>
      <c r="K24" s="14"/>
      <c r="L24" s="76"/>
    </row>
    <row r="25" spans="1:13" ht="16.5" customHeight="1">
      <c r="A25" s="9">
        <v>16</v>
      </c>
      <c r="B25" s="14"/>
      <c r="C25" s="14"/>
      <c r="D25" s="14"/>
      <c r="E25" s="14"/>
      <c r="F25" s="14"/>
      <c r="G25" s="14"/>
      <c r="H25" s="76"/>
      <c r="I25" s="110"/>
      <c r="J25" s="14"/>
      <c r="K25" s="14"/>
      <c r="L25" s="76"/>
    </row>
    <row r="26" spans="1:13" ht="16.5" customHeight="1">
      <c r="A26" s="9">
        <v>17</v>
      </c>
      <c r="B26" s="14"/>
      <c r="C26" s="14"/>
      <c r="D26" s="14"/>
      <c r="E26" s="14"/>
      <c r="F26" s="14"/>
      <c r="G26" s="14"/>
      <c r="H26" s="76"/>
      <c r="I26" s="110"/>
      <c r="J26" s="14"/>
      <c r="K26" s="14"/>
      <c r="L26" s="76"/>
    </row>
    <row r="27" spans="1:13" ht="16.5" customHeight="1">
      <c r="A27" s="9">
        <v>18</v>
      </c>
      <c r="B27" s="14"/>
      <c r="C27" s="14"/>
      <c r="D27" s="14"/>
      <c r="E27" s="14"/>
      <c r="F27" s="14"/>
      <c r="G27" s="14"/>
      <c r="H27" s="76"/>
      <c r="I27" s="110"/>
      <c r="J27" s="14"/>
      <c r="K27" s="14"/>
      <c r="L27" s="76"/>
    </row>
    <row r="28" spans="1:13" ht="16.5" customHeight="1">
      <c r="A28" s="9">
        <v>19</v>
      </c>
      <c r="B28" s="14"/>
      <c r="C28" s="14"/>
      <c r="D28" s="14"/>
      <c r="E28" s="14"/>
      <c r="F28" s="14"/>
      <c r="G28" s="14"/>
      <c r="H28" s="76"/>
      <c r="I28" s="110"/>
      <c r="J28" s="14"/>
      <c r="K28" s="14"/>
      <c r="L28" s="76"/>
    </row>
    <row r="29" spans="1:13" ht="16.5" customHeight="1">
      <c r="A29" s="9">
        <v>20</v>
      </c>
      <c r="B29" s="14"/>
      <c r="C29" s="14"/>
      <c r="D29" s="14"/>
      <c r="E29" s="14"/>
      <c r="F29" s="14"/>
      <c r="G29" s="14"/>
      <c r="H29" s="76"/>
      <c r="I29" s="110"/>
      <c r="J29" s="14"/>
      <c r="K29" s="14"/>
      <c r="L29" s="76"/>
    </row>
    <row r="30" spans="1:13" ht="16.5" customHeight="1">
      <c r="A30" s="9">
        <v>21</v>
      </c>
      <c r="B30" s="14"/>
      <c r="C30" s="14"/>
      <c r="D30" s="14"/>
      <c r="E30" s="14"/>
      <c r="F30" s="14"/>
      <c r="G30" s="14"/>
      <c r="H30" s="76"/>
      <c r="I30" s="110"/>
      <c r="J30" s="14"/>
      <c r="K30" s="14"/>
      <c r="L30" s="76"/>
    </row>
    <row r="31" spans="1:13" ht="16.5" customHeight="1">
      <c r="A31" s="9">
        <v>22</v>
      </c>
      <c r="B31" s="14"/>
      <c r="C31" s="14"/>
      <c r="D31" s="14"/>
      <c r="E31" s="14"/>
      <c r="F31" s="14"/>
      <c r="G31" s="14"/>
      <c r="H31" s="76"/>
      <c r="I31" s="110"/>
      <c r="J31" s="14"/>
      <c r="K31" s="14"/>
      <c r="L31" s="76"/>
    </row>
    <row r="32" spans="1:13" ht="16.5" customHeight="1">
      <c r="A32" s="9">
        <v>23</v>
      </c>
      <c r="B32" s="14"/>
      <c r="C32" s="14"/>
      <c r="D32" s="14"/>
      <c r="E32" s="14"/>
      <c r="F32" s="14"/>
      <c r="G32" s="14"/>
      <c r="H32" s="76"/>
      <c r="I32" s="110"/>
      <c r="J32" s="14"/>
      <c r="K32" s="14"/>
      <c r="L32" s="76"/>
    </row>
    <row r="33" spans="1:12" ht="16.5" customHeight="1">
      <c r="A33" s="9">
        <v>24</v>
      </c>
      <c r="B33" s="14"/>
      <c r="C33" s="14"/>
      <c r="D33" s="14"/>
      <c r="E33" s="14"/>
      <c r="F33" s="14"/>
      <c r="G33" s="14"/>
      <c r="H33" s="76"/>
      <c r="I33" s="110"/>
      <c r="J33" s="14"/>
      <c r="K33" s="14"/>
      <c r="L33" s="76"/>
    </row>
    <row r="34" spans="1:12" ht="16.5" customHeight="1">
      <c r="A34" s="9">
        <v>25</v>
      </c>
      <c r="B34" s="14"/>
      <c r="C34" s="14"/>
      <c r="D34" s="14"/>
      <c r="E34" s="14"/>
      <c r="F34" s="14"/>
      <c r="G34" s="14"/>
      <c r="H34" s="76"/>
      <c r="I34" s="110"/>
      <c r="J34" s="14"/>
      <c r="K34" s="14"/>
      <c r="L34" s="76"/>
    </row>
    <row r="35" spans="1:12" ht="16.5" customHeight="1">
      <c r="A35" s="9">
        <v>26</v>
      </c>
      <c r="B35" s="14"/>
      <c r="C35" s="14"/>
      <c r="D35" s="14"/>
      <c r="E35" s="14"/>
      <c r="F35" s="14"/>
      <c r="G35" s="14"/>
      <c r="H35" s="76"/>
      <c r="I35" s="110"/>
      <c r="J35" s="14"/>
      <c r="K35" s="14"/>
      <c r="L35" s="76"/>
    </row>
    <row r="36" spans="1:12" ht="16.5" customHeight="1">
      <c r="A36" s="9">
        <v>27</v>
      </c>
      <c r="B36" s="14"/>
      <c r="C36" s="14"/>
      <c r="D36" s="14"/>
      <c r="E36" s="14"/>
      <c r="F36" s="14"/>
      <c r="G36" s="14"/>
      <c r="H36" s="76"/>
      <c r="I36" s="110"/>
      <c r="J36" s="14"/>
      <c r="K36" s="14"/>
      <c r="L36" s="76"/>
    </row>
    <row r="37" spans="1:12" ht="16.5" customHeight="1">
      <c r="A37" s="9">
        <v>28</v>
      </c>
      <c r="B37" s="14"/>
      <c r="C37" s="14"/>
      <c r="D37" s="14"/>
      <c r="E37" s="14"/>
      <c r="F37" s="14"/>
      <c r="G37" s="14"/>
      <c r="H37" s="76"/>
      <c r="I37" s="110"/>
      <c r="J37" s="14"/>
      <c r="K37" s="14"/>
      <c r="L37" s="76"/>
    </row>
    <row r="38" spans="1:12" ht="16.5" customHeight="1">
      <c r="A38" s="9">
        <v>29</v>
      </c>
      <c r="B38" s="14"/>
      <c r="C38" s="14"/>
      <c r="D38" s="14"/>
      <c r="E38" s="14"/>
      <c r="F38" s="14"/>
      <c r="G38" s="14"/>
      <c r="H38" s="76"/>
      <c r="I38" s="110"/>
      <c r="J38" s="14"/>
      <c r="K38" s="14"/>
      <c r="L38" s="76"/>
    </row>
    <row r="39" spans="1:12" ht="16.5" customHeight="1">
      <c r="A39" s="9">
        <v>30</v>
      </c>
      <c r="B39" s="14"/>
      <c r="C39" s="14"/>
      <c r="D39" s="14"/>
      <c r="E39" s="14"/>
      <c r="F39" s="14"/>
      <c r="G39" s="14"/>
      <c r="H39" s="76"/>
      <c r="I39" s="110"/>
      <c r="J39" s="14"/>
      <c r="K39" s="14"/>
      <c r="L39" s="76"/>
    </row>
    <row r="40" spans="1:12" ht="16.5" customHeight="1">
      <c r="A40" s="9">
        <v>31</v>
      </c>
      <c r="B40" s="14"/>
      <c r="C40" s="14"/>
      <c r="D40" s="14"/>
      <c r="E40" s="14"/>
      <c r="F40" s="14"/>
      <c r="G40" s="14"/>
      <c r="H40" s="76"/>
      <c r="I40" s="110"/>
      <c r="J40" s="14"/>
      <c r="K40" s="14"/>
      <c r="L40" s="76"/>
    </row>
    <row r="41" spans="1:12" ht="16.5" customHeight="1">
      <c r="A41" s="9">
        <v>32</v>
      </c>
      <c r="B41" s="14"/>
      <c r="C41" s="14"/>
      <c r="D41" s="14"/>
      <c r="E41" s="14"/>
      <c r="F41" s="14"/>
      <c r="G41" s="14"/>
      <c r="H41" s="76"/>
      <c r="I41" s="110"/>
      <c r="J41" s="14"/>
      <c r="K41" s="14"/>
      <c r="L41" s="76"/>
    </row>
    <row r="42" spans="1:12" ht="16.5" customHeight="1">
      <c r="A42" s="9">
        <v>33</v>
      </c>
      <c r="B42" s="14"/>
      <c r="C42" s="14"/>
      <c r="D42" s="14"/>
      <c r="E42" s="14"/>
      <c r="F42" s="14"/>
      <c r="G42" s="14"/>
      <c r="H42" s="78"/>
      <c r="I42" s="110"/>
      <c r="J42" s="14"/>
      <c r="K42" s="14"/>
      <c r="L42" s="76"/>
    </row>
    <row r="43" spans="1:12" ht="16.5" customHeight="1">
      <c r="A43" s="9">
        <v>34</v>
      </c>
      <c r="B43" s="14"/>
      <c r="C43" s="14"/>
      <c r="D43" s="14"/>
      <c r="E43" s="14"/>
      <c r="F43" s="14"/>
      <c r="G43" s="14"/>
      <c r="H43" s="76"/>
      <c r="I43" s="110"/>
      <c r="J43" s="14"/>
      <c r="K43" s="14"/>
      <c r="L43" s="76"/>
    </row>
    <row r="44" spans="1:12" ht="16.5" customHeight="1">
      <c r="A44" s="9">
        <v>35</v>
      </c>
      <c r="B44" s="14"/>
      <c r="C44" s="14"/>
      <c r="D44" s="14"/>
      <c r="E44" s="14"/>
      <c r="F44" s="14"/>
      <c r="G44" s="14"/>
      <c r="H44" s="76"/>
      <c r="I44" s="110"/>
      <c r="J44" s="14"/>
      <c r="K44" s="14"/>
      <c r="L44" s="76"/>
    </row>
    <row r="45" spans="1:12" ht="16.5" customHeight="1">
      <c r="A45" s="9">
        <v>36</v>
      </c>
      <c r="B45" s="14"/>
      <c r="C45" s="14"/>
      <c r="D45" s="14"/>
      <c r="E45" s="14"/>
      <c r="F45" s="14"/>
      <c r="G45" s="14"/>
      <c r="H45" s="76"/>
      <c r="I45" s="110"/>
      <c r="J45" s="14"/>
      <c r="K45" s="14"/>
      <c r="L45" s="76"/>
    </row>
    <row r="46" spans="1:12" ht="16.5" customHeight="1">
      <c r="A46" s="9">
        <v>37</v>
      </c>
      <c r="B46" s="14"/>
      <c r="C46" s="14"/>
      <c r="D46" s="14"/>
      <c r="E46" s="14"/>
      <c r="F46" s="14"/>
      <c r="G46" s="14"/>
      <c r="H46" s="76"/>
      <c r="I46" s="110"/>
      <c r="J46" s="14"/>
      <c r="K46" s="14"/>
      <c r="L46" s="76"/>
    </row>
    <row r="47" spans="1:12" ht="16.5" customHeight="1">
      <c r="A47" s="9">
        <v>38</v>
      </c>
      <c r="B47" s="14"/>
      <c r="C47" s="14"/>
      <c r="D47" s="14"/>
      <c r="E47" s="14"/>
      <c r="F47" s="14"/>
      <c r="G47" s="14"/>
      <c r="H47" s="76"/>
      <c r="I47" s="110"/>
      <c r="J47" s="14"/>
      <c r="K47" s="14"/>
      <c r="L47" s="76"/>
    </row>
    <row r="48" spans="1:12" ht="16.5" customHeight="1">
      <c r="A48" s="9">
        <v>39</v>
      </c>
      <c r="B48" s="14"/>
      <c r="C48" s="14"/>
      <c r="D48" s="14"/>
      <c r="E48" s="14"/>
      <c r="F48" s="14"/>
      <c r="G48" s="14"/>
      <c r="H48" s="76"/>
      <c r="I48" s="110"/>
      <c r="J48" s="14"/>
      <c r="K48" s="14"/>
      <c r="L48" s="76"/>
    </row>
    <row r="49" spans="1:12" ht="16.5" customHeight="1">
      <c r="A49" s="9">
        <v>40</v>
      </c>
      <c r="B49" s="14"/>
      <c r="C49" s="14"/>
      <c r="D49" s="14"/>
      <c r="E49" s="14"/>
      <c r="F49" s="14"/>
      <c r="G49" s="14"/>
      <c r="H49" s="76"/>
      <c r="I49" s="110"/>
      <c r="J49" s="14"/>
      <c r="K49" s="14"/>
      <c r="L49" s="76"/>
    </row>
    <row r="50" spans="1:12" ht="16.5" customHeight="1">
      <c r="A50" s="9">
        <v>41</v>
      </c>
      <c r="B50" s="14"/>
      <c r="C50" s="14"/>
      <c r="D50" s="14"/>
      <c r="E50" s="14"/>
      <c r="F50" s="14"/>
      <c r="G50" s="14"/>
      <c r="H50" s="76"/>
      <c r="I50" s="110"/>
      <c r="J50" s="14"/>
      <c r="K50" s="14"/>
      <c r="L50" s="76"/>
    </row>
    <row r="51" spans="1:12" ht="16.5" customHeight="1">
      <c r="A51" s="9">
        <v>42</v>
      </c>
      <c r="B51" s="14"/>
      <c r="C51" s="14"/>
      <c r="D51" s="14"/>
      <c r="E51" s="14"/>
      <c r="F51" s="14"/>
      <c r="G51" s="14"/>
      <c r="H51" s="76"/>
      <c r="I51" s="110"/>
      <c r="J51" s="14"/>
      <c r="K51" s="14"/>
      <c r="L51" s="76"/>
    </row>
    <row r="52" spans="1:12" ht="16.5" customHeight="1">
      <c r="A52" s="9">
        <v>43</v>
      </c>
      <c r="B52" s="14"/>
      <c r="C52" s="14"/>
      <c r="D52" s="14"/>
      <c r="E52" s="14"/>
      <c r="F52" s="14"/>
      <c r="G52" s="14"/>
      <c r="H52" s="76"/>
      <c r="I52" s="110"/>
      <c r="J52" s="14"/>
      <c r="K52" s="14"/>
      <c r="L52" s="76"/>
    </row>
    <row r="53" spans="1:12" ht="16.5" customHeight="1">
      <c r="A53" s="9">
        <v>44</v>
      </c>
      <c r="B53" s="14"/>
      <c r="C53" s="14"/>
      <c r="D53" s="14"/>
      <c r="E53" s="14"/>
      <c r="F53" s="14"/>
      <c r="G53" s="14"/>
      <c r="H53" s="76"/>
      <c r="I53" s="110"/>
      <c r="J53" s="14"/>
      <c r="K53" s="14"/>
      <c r="L53" s="76"/>
    </row>
    <row r="54" spans="1:12" ht="16.5" customHeight="1">
      <c r="A54" s="9">
        <v>45</v>
      </c>
      <c r="B54" s="14"/>
      <c r="C54" s="14"/>
      <c r="D54" s="14"/>
      <c r="E54" s="14"/>
      <c r="F54" s="14"/>
      <c r="G54" s="14"/>
      <c r="H54" s="76"/>
      <c r="I54" s="110"/>
      <c r="J54" s="14"/>
      <c r="K54" s="14"/>
      <c r="L54" s="76"/>
    </row>
    <row r="55" spans="1:12" ht="16.5" customHeight="1">
      <c r="A55" s="9">
        <v>46</v>
      </c>
      <c r="B55" s="14"/>
      <c r="C55" s="14"/>
      <c r="D55" s="14"/>
      <c r="E55" s="14"/>
      <c r="F55" s="14"/>
      <c r="G55" s="14"/>
      <c r="H55" s="76"/>
      <c r="I55" s="110"/>
      <c r="J55" s="14"/>
      <c r="K55" s="14"/>
      <c r="L55" s="76"/>
    </row>
    <row r="56" spans="1:12" ht="16.5" customHeight="1">
      <c r="A56" s="9">
        <v>47</v>
      </c>
      <c r="B56" s="14"/>
      <c r="C56" s="14"/>
      <c r="D56" s="14"/>
      <c r="E56" s="14"/>
      <c r="F56" s="14"/>
      <c r="G56" s="14"/>
      <c r="H56" s="76"/>
      <c r="I56" s="110"/>
      <c r="J56" s="14"/>
      <c r="K56" s="14"/>
      <c r="L56" s="76"/>
    </row>
    <row r="57" spans="1:12" ht="16.5" customHeight="1">
      <c r="A57" s="9">
        <v>48</v>
      </c>
      <c r="B57" s="14"/>
      <c r="C57" s="14"/>
      <c r="D57" s="14"/>
      <c r="E57" s="14"/>
      <c r="F57" s="14"/>
      <c r="G57" s="14"/>
      <c r="H57" s="76"/>
      <c r="I57" s="110"/>
      <c r="J57" s="14"/>
      <c r="K57" s="14"/>
      <c r="L57" s="76"/>
    </row>
    <row r="58" spans="1:12" ht="16.5" customHeight="1">
      <c r="A58" s="9">
        <v>49</v>
      </c>
      <c r="B58" s="14"/>
      <c r="C58" s="14"/>
      <c r="D58" s="14"/>
      <c r="E58" s="14"/>
      <c r="F58" s="14"/>
      <c r="G58" s="14"/>
      <c r="H58" s="76"/>
      <c r="I58" s="110"/>
      <c r="J58" s="14"/>
      <c r="K58" s="14"/>
      <c r="L58" s="76"/>
    </row>
    <row r="59" spans="1:12" ht="16.5" customHeight="1">
      <c r="A59" s="9">
        <v>50</v>
      </c>
      <c r="B59" s="14"/>
      <c r="C59" s="14"/>
      <c r="D59" s="14"/>
      <c r="E59" s="14"/>
      <c r="F59" s="14"/>
      <c r="G59" s="14"/>
      <c r="H59" s="76"/>
      <c r="I59" s="110"/>
      <c r="J59" s="14"/>
      <c r="K59" s="14"/>
      <c r="L59" s="76"/>
    </row>
    <row r="60" spans="1:12" ht="16.5" customHeight="1">
      <c r="A60" s="9">
        <v>51</v>
      </c>
      <c r="B60" s="14"/>
      <c r="C60" s="14"/>
      <c r="D60" s="14"/>
      <c r="E60" s="14"/>
      <c r="F60" s="14"/>
      <c r="G60" s="14"/>
      <c r="H60" s="76"/>
      <c r="I60" s="110"/>
      <c r="J60" s="14"/>
      <c r="K60" s="14"/>
      <c r="L60" s="76"/>
    </row>
    <row r="61" spans="1:12" ht="16.5" customHeight="1">
      <c r="A61" s="9">
        <v>52</v>
      </c>
      <c r="B61" s="14"/>
      <c r="C61" s="14"/>
      <c r="D61" s="14"/>
      <c r="E61" s="14"/>
      <c r="F61" s="14"/>
      <c r="G61" s="14"/>
      <c r="H61" s="76"/>
      <c r="I61" s="110"/>
      <c r="J61" s="14"/>
      <c r="K61" s="14"/>
      <c r="L61" s="76"/>
    </row>
    <row r="62" spans="1:12" ht="16.5" customHeight="1">
      <c r="A62" s="9">
        <v>53</v>
      </c>
      <c r="B62" s="14"/>
      <c r="C62" s="14"/>
      <c r="D62" s="14"/>
      <c r="E62" s="14"/>
      <c r="F62" s="14"/>
      <c r="G62" s="14"/>
      <c r="H62" s="76"/>
      <c r="I62" s="110"/>
      <c r="J62" s="14"/>
      <c r="K62" s="14"/>
      <c r="L62" s="76"/>
    </row>
    <row r="63" spans="1:12" ht="16.5" customHeight="1">
      <c r="A63" s="9">
        <v>54</v>
      </c>
      <c r="B63" s="14"/>
      <c r="C63" s="14"/>
      <c r="D63" s="14"/>
      <c r="E63" s="14"/>
      <c r="F63" s="14"/>
      <c r="G63" s="14"/>
      <c r="H63" s="76"/>
      <c r="I63" s="110"/>
      <c r="J63" s="14"/>
      <c r="K63" s="14"/>
      <c r="L63" s="76"/>
    </row>
    <row r="64" spans="1:12" ht="16.5" customHeight="1">
      <c r="A64" s="9">
        <v>55</v>
      </c>
      <c r="B64" s="14"/>
      <c r="C64" s="14"/>
      <c r="D64" s="14"/>
      <c r="E64" s="14"/>
      <c r="F64" s="14"/>
      <c r="G64" s="14"/>
      <c r="H64" s="76"/>
      <c r="I64" s="110"/>
      <c r="J64" s="14"/>
      <c r="K64" s="14"/>
      <c r="L64" s="76"/>
    </row>
    <row r="65" spans="1:12" ht="16.5" customHeight="1">
      <c r="A65" s="9">
        <v>56</v>
      </c>
      <c r="B65" s="14"/>
      <c r="C65" s="14"/>
      <c r="D65" s="14"/>
      <c r="E65" s="14"/>
      <c r="F65" s="14"/>
      <c r="G65" s="14"/>
      <c r="H65" s="76"/>
      <c r="I65" s="110"/>
      <c r="J65" s="14"/>
      <c r="K65" s="14"/>
      <c r="L65" s="76"/>
    </row>
    <row r="66" spans="1:12" ht="16.5" customHeight="1">
      <c r="A66" s="9">
        <v>57</v>
      </c>
      <c r="B66" s="14"/>
      <c r="C66" s="14"/>
      <c r="D66" s="14"/>
      <c r="E66" s="14"/>
      <c r="F66" s="14"/>
      <c r="G66" s="14"/>
      <c r="H66" s="76"/>
      <c r="I66" s="110"/>
      <c r="J66" s="14"/>
      <c r="K66" s="14"/>
      <c r="L66" s="76"/>
    </row>
    <row r="67" spans="1:12" ht="16.5" customHeight="1">
      <c r="A67" s="9">
        <v>58</v>
      </c>
      <c r="B67" s="14"/>
      <c r="C67" s="14"/>
      <c r="D67" s="14"/>
      <c r="E67" s="14"/>
      <c r="F67" s="14"/>
      <c r="G67" s="14"/>
      <c r="H67" s="76"/>
      <c r="I67" s="110"/>
      <c r="J67" s="14"/>
      <c r="K67" s="14"/>
      <c r="L67" s="76"/>
    </row>
    <row r="68" spans="1:12" ht="16.5" customHeight="1">
      <c r="A68" s="9">
        <v>59</v>
      </c>
      <c r="B68" s="14"/>
      <c r="C68" s="14"/>
      <c r="D68" s="14"/>
      <c r="E68" s="14"/>
      <c r="F68" s="14"/>
      <c r="G68" s="14"/>
      <c r="H68" s="76"/>
      <c r="I68" s="110"/>
      <c r="J68" s="14"/>
      <c r="K68" s="14"/>
      <c r="L68" s="76"/>
    </row>
    <row r="69" spans="1:12" ht="16.5" customHeight="1">
      <c r="A69" s="9">
        <v>60</v>
      </c>
      <c r="B69" s="14"/>
      <c r="C69" s="14"/>
      <c r="D69" s="14"/>
      <c r="E69" s="14"/>
      <c r="F69" s="14"/>
      <c r="G69" s="14"/>
      <c r="H69" s="76"/>
      <c r="I69" s="110"/>
      <c r="J69" s="14"/>
      <c r="K69" s="14"/>
      <c r="L69" s="76"/>
    </row>
    <row r="70" spans="1:12" ht="16.5" customHeight="1">
      <c r="A70" s="9">
        <v>61</v>
      </c>
      <c r="B70" s="14"/>
      <c r="C70" s="14"/>
      <c r="D70" s="14"/>
      <c r="E70" s="14"/>
      <c r="F70" s="14"/>
      <c r="G70" s="14"/>
      <c r="H70" s="76"/>
      <c r="I70" s="110"/>
      <c r="J70" s="14"/>
      <c r="K70" s="14"/>
      <c r="L70" s="76"/>
    </row>
    <row r="71" spans="1:12" ht="16.5" customHeight="1">
      <c r="A71" s="9">
        <v>62</v>
      </c>
      <c r="B71" s="14"/>
      <c r="C71" s="14"/>
      <c r="D71" s="14"/>
      <c r="E71" s="14"/>
      <c r="F71" s="14"/>
      <c r="G71" s="14"/>
      <c r="H71" s="76"/>
      <c r="I71" s="110"/>
      <c r="J71" s="14"/>
      <c r="K71" s="14"/>
      <c r="L71" s="76"/>
    </row>
    <row r="72" spans="1:12" ht="16.5" customHeight="1">
      <c r="A72" s="9">
        <v>63</v>
      </c>
      <c r="B72" s="14"/>
      <c r="C72" s="14"/>
      <c r="D72" s="14"/>
      <c r="E72" s="14"/>
      <c r="F72" s="14"/>
      <c r="G72" s="14"/>
      <c r="H72" s="76"/>
      <c r="I72" s="110"/>
      <c r="J72" s="14"/>
      <c r="K72" s="14"/>
      <c r="L72" s="76"/>
    </row>
    <row r="73" spans="1:12" ht="16.5" customHeight="1">
      <c r="A73" s="9">
        <v>64</v>
      </c>
      <c r="B73" s="14"/>
      <c r="C73" s="14"/>
      <c r="D73" s="14"/>
      <c r="E73" s="14"/>
      <c r="F73" s="14"/>
      <c r="G73" s="14"/>
      <c r="H73" s="76"/>
      <c r="I73" s="110"/>
      <c r="J73" s="14"/>
      <c r="K73" s="14"/>
      <c r="L73" s="76"/>
    </row>
    <row r="74" spans="1:12" ht="16.5" customHeight="1">
      <c r="A74" s="9">
        <v>65</v>
      </c>
      <c r="B74" s="14"/>
      <c r="C74" s="14"/>
      <c r="D74" s="14"/>
      <c r="E74" s="14"/>
      <c r="F74" s="14"/>
      <c r="G74" s="14"/>
      <c r="H74" s="76"/>
      <c r="I74" s="110"/>
      <c r="J74" s="14"/>
      <c r="K74" s="14"/>
      <c r="L74" s="76"/>
    </row>
    <row r="75" spans="1:12" ht="16.5" customHeight="1">
      <c r="A75" s="9">
        <v>66</v>
      </c>
      <c r="B75" s="14"/>
      <c r="C75" s="14"/>
      <c r="D75" s="14"/>
      <c r="E75" s="14"/>
      <c r="F75" s="14"/>
      <c r="G75" s="14"/>
      <c r="H75" s="76"/>
      <c r="I75" s="110"/>
      <c r="J75" s="14"/>
      <c r="K75" s="14"/>
      <c r="L75" s="76"/>
    </row>
    <row r="76" spans="1:12" ht="16.5" customHeight="1">
      <c r="A76" s="9">
        <v>67</v>
      </c>
      <c r="B76" s="14"/>
      <c r="C76" s="14"/>
      <c r="D76" s="14"/>
      <c r="E76" s="14"/>
      <c r="F76" s="14"/>
      <c r="G76" s="14"/>
      <c r="H76" s="76"/>
      <c r="I76" s="110"/>
      <c r="J76" s="14"/>
      <c r="K76" s="14"/>
      <c r="L76" s="76"/>
    </row>
    <row r="77" spans="1:12" ht="16.5" customHeight="1">
      <c r="A77" s="9">
        <v>68</v>
      </c>
      <c r="B77" s="14"/>
      <c r="C77" s="14"/>
      <c r="D77" s="14"/>
      <c r="E77" s="14"/>
      <c r="F77" s="14"/>
      <c r="G77" s="14"/>
      <c r="H77" s="76"/>
      <c r="I77" s="110"/>
      <c r="J77" s="14"/>
      <c r="K77" s="14"/>
      <c r="L77" s="76"/>
    </row>
    <row r="78" spans="1:12" ht="16.5" customHeight="1">
      <c r="A78" s="9">
        <v>69</v>
      </c>
      <c r="B78" s="14"/>
      <c r="C78" s="14"/>
      <c r="D78" s="14"/>
      <c r="E78" s="14"/>
      <c r="F78" s="14"/>
      <c r="G78" s="14"/>
      <c r="H78" s="76"/>
      <c r="I78" s="110"/>
      <c r="J78" s="14"/>
      <c r="K78" s="14"/>
      <c r="L78" s="76"/>
    </row>
    <row r="79" spans="1:12" ht="16.5" customHeight="1">
      <c r="A79" s="9">
        <v>70</v>
      </c>
      <c r="B79" s="14"/>
      <c r="C79" s="14"/>
      <c r="D79" s="14"/>
      <c r="E79" s="14"/>
      <c r="F79" s="14"/>
      <c r="G79" s="14"/>
      <c r="H79" s="76"/>
      <c r="I79" s="110"/>
      <c r="J79" s="14"/>
      <c r="K79" s="14"/>
      <c r="L79" s="76"/>
    </row>
    <row r="80" spans="1:12" ht="16.5" customHeight="1">
      <c r="A80" s="9">
        <v>71</v>
      </c>
      <c r="B80" s="14"/>
      <c r="C80" s="14"/>
      <c r="D80" s="14"/>
      <c r="E80" s="14"/>
      <c r="F80" s="14"/>
      <c r="G80" s="14"/>
      <c r="H80" s="76"/>
      <c r="I80" s="110"/>
      <c r="J80" s="14"/>
      <c r="K80" s="14"/>
      <c r="L80" s="76"/>
    </row>
    <row r="81" spans="1:12" ht="16.5" customHeight="1">
      <c r="A81" s="9">
        <v>72</v>
      </c>
      <c r="B81" s="14"/>
      <c r="C81" s="14"/>
      <c r="D81" s="14"/>
      <c r="E81" s="14"/>
      <c r="F81" s="14"/>
      <c r="G81" s="14"/>
      <c r="H81" s="76"/>
      <c r="I81" s="110"/>
      <c r="J81" s="14"/>
      <c r="K81" s="14"/>
      <c r="L81" s="76"/>
    </row>
    <row r="82" spans="1:12" ht="16.5" customHeight="1">
      <c r="A82" s="9">
        <v>73</v>
      </c>
      <c r="B82" s="14"/>
      <c r="C82" s="14"/>
      <c r="D82" s="14"/>
      <c r="E82" s="14"/>
      <c r="F82" s="14"/>
      <c r="G82" s="14"/>
      <c r="H82" s="76"/>
      <c r="I82" s="110"/>
      <c r="J82" s="14"/>
      <c r="K82" s="14"/>
      <c r="L82" s="76"/>
    </row>
    <row r="83" spans="1:12" ht="16.5" customHeight="1">
      <c r="A83" s="9">
        <v>74</v>
      </c>
      <c r="B83" s="14"/>
      <c r="C83" s="14"/>
      <c r="D83" s="14"/>
      <c r="E83" s="14"/>
      <c r="F83" s="14"/>
      <c r="G83" s="14"/>
      <c r="H83" s="76"/>
      <c r="I83" s="110"/>
      <c r="J83" s="14"/>
      <c r="K83" s="14"/>
      <c r="L83" s="76"/>
    </row>
    <row r="84" spans="1:12" ht="16.5" customHeight="1">
      <c r="A84" s="9">
        <v>75</v>
      </c>
      <c r="B84" s="14"/>
      <c r="C84" s="14"/>
      <c r="D84" s="14"/>
      <c r="E84" s="14"/>
      <c r="F84" s="14"/>
      <c r="G84" s="14"/>
      <c r="H84" s="76"/>
      <c r="I84" s="110"/>
      <c r="J84" s="14"/>
      <c r="K84" s="14"/>
      <c r="L84" s="76"/>
    </row>
    <row r="85" spans="1:12" ht="16.5" customHeight="1">
      <c r="A85" s="9">
        <v>76</v>
      </c>
      <c r="B85" s="14"/>
      <c r="C85" s="14"/>
      <c r="D85" s="14"/>
      <c r="E85" s="14"/>
      <c r="F85" s="14"/>
      <c r="G85" s="14"/>
      <c r="H85" s="76"/>
      <c r="I85" s="110"/>
      <c r="J85" s="14"/>
      <c r="K85" s="14"/>
      <c r="L85" s="76"/>
    </row>
    <row r="86" spans="1:12" ht="16.5" customHeight="1">
      <c r="A86" s="9">
        <v>77</v>
      </c>
      <c r="B86" s="14"/>
      <c r="C86" s="14"/>
      <c r="D86" s="14"/>
      <c r="E86" s="14"/>
      <c r="F86" s="14"/>
      <c r="G86" s="14"/>
      <c r="H86" s="76"/>
      <c r="I86" s="110"/>
      <c r="J86" s="14"/>
      <c r="K86" s="14"/>
      <c r="L86" s="76"/>
    </row>
    <row r="87" spans="1:12" ht="16.5" customHeight="1">
      <c r="A87" s="9">
        <v>78</v>
      </c>
      <c r="B87" s="14"/>
      <c r="C87" s="14"/>
      <c r="D87" s="14"/>
      <c r="E87" s="14"/>
      <c r="F87" s="14"/>
      <c r="G87" s="14"/>
      <c r="H87" s="76"/>
      <c r="I87" s="110"/>
      <c r="J87" s="14"/>
      <c r="K87" s="14"/>
      <c r="L87" s="76"/>
    </row>
    <row r="88" spans="1:12" ht="16.5" customHeight="1">
      <c r="A88" s="9">
        <v>79</v>
      </c>
      <c r="B88" s="14"/>
      <c r="C88" s="14"/>
      <c r="D88" s="14"/>
      <c r="E88" s="14"/>
      <c r="F88" s="14"/>
      <c r="G88" s="14"/>
      <c r="H88" s="76"/>
      <c r="I88" s="110"/>
      <c r="J88" s="14"/>
      <c r="K88" s="14"/>
      <c r="L88" s="76"/>
    </row>
    <row r="89" spans="1:12" ht="16.5" customHeight="1">
      <c r="A89" s="9">
        <v>80</v>
      </c>
      <c r="B89" s="14"/>
      <c r="C89" s="14"/>
      <c r="D89" s="14"/>
      <c r="E89" s="14"/>
      <c r="F89" s="14"/>
      <c r="G89" s="14"/>
      <c r="H89" s="76"/>
      <c r="I89" s="110"/>
      <c r="J89" s="14"/>
      <c r="K89" s="14"/>
      <c r="L89" s="76"/>
    </row>
    <row r="90" spans="1:12" ht="16.5" customHeight="1">
      <c r="A90" s="9">
        <v>81</v>
      </c>
      <c r="B90" s="14"/>
      <c r="C90" s="14"/>
      <c r="D90" s="14"/>
      <c r="E90" s="14"/>
      <c r="F90" s="14"/>
      <c r="G90" s="14"/>
      <c r="H90" s="76"/>
      <c r="I90" s="110"/>
      <c r="J90" s="14"/>
      <c r="K90" s="14"/>
      <c r="L90" s="76"/>
    </row>
    <row r="91" spans="1:12" ht="16.5" customHeight="1">
      <c r="A91" s="9">
        <v>82</v>
      </c>
      <c r="B91" s="14"/>
      <c r="C91" s="14"/>
      <c r="D91" s="14"/>
      <c r="E91" s="14"/>
      <c r="F91" s="14"/>
      <c r="G91" s="14"/>
      <c r="H91" s="76"/>
      <c r="I91" s="110"/>
      <c r="J91" s="14"/>
      <c r="K91" s="14"/>
      <c r="L91" s="76"/>
    </row>
    <row r="92" spans="1:12" ht="16.5" customHeight="1">
      <c r="A92" s="9">
        <v>83</v>
      </c>
      <c r="B92" s="14"/>
      <c r="C92" s="14"/>
      <c r="D92" s="14"/>
      <c r="E92" s="14"/>
      <c r="F92" s="14"/>
      <c r="G92" s="14"/>
      <c r="H92" s="76"/>
      <c r="I92" s="110"/>
      <c r="J92" s="14"/>
      <c r="K92" s="14"/>
      <c r="L92" s="76"/>
    </row>
    <row r="93" spans="1:12" ht="16.5" customHeight="1">
      <c r="A93" s="9">
        <v>84</v>
      </c>
      <c r="B93" s="14"/>
      <c r="C93" s="14"/>
      <c r="D93" s="14"/>
      <c r="E93" s="14"/>
      <c r="F93" s="14"/>
      <c r="G93" s="14"/>
      <c r="H93" s="76"/>
      <c r="I93" s="110"/>
      <c r="J93" s="14"/>
      <c r="K93" s="14"/>
      <c r="L93" s="76"/>
    </row>
    <row r="94" spans="1:12" ht="16.5" customHeight="1">
      <c r="A94" s="9">
        <v>85</v>
      </c>
      <c r="B94" s="14"/>
      <c r="C94" s="14"/>
      <c r="D94" s="14"/>
      <c r="E94" s="14"/>
      <c r="F94" s="14"/>
      <c r="G94" s="14"/>
      <c r="H94" s="76"/>
      <c r="I94" s="110"/>
      <c r="J94" s="14"/>
      <c r="K94" s="14"/>
      <c r="L94" s="76"/>
    </row>
    <row r="95" spans="1:12" ht="16.5" customHeight="1">
      <c r="A95" s="9">
        <v>86</v>
      </c>
      <c r="B95" s="14"/>
      <c r="C95" s="14"/>
      <c r="D95" s="14"/>
      <c r="E95" s="14"/>
      <c r="F95" s="14"/>
      <c r="G95" s="14"/>
      <c r="H95" s="76"/>
      <c r="I95" s="110"/>
      <c r="J95" s="14"/>
      <c r="K95" s="14"/>
      <c r="L95" s="76"/>
    </row>
    <row r="96" spans="1:12" ht="16.5" customHeight="1">
      <c r="A96" s="9">
        <v>87</v>
      </c>
      <c r="B96" s="14"/>
      <c r="C96" s="14"/>
      <c r="D96" s="14"/>
      <c r="E96" s="14"/>
      <c r="F96" s="14"/>
      <c r="G96" s="14"/>
      <c r="H96" s="76"/>
      <c r="I96" s="110"/>
      <c r="J96" s="14"/>
      <c r="K96" s="14"/>
      <c r="L96" s="76"/>
    </row>
    <row r="97" spans="1:12" ht="16.5" customHeight="1">
      <c r="A97" s="9">
        <v>88</v>
      </c>
      <c r="B97" s="14"/>
      <c r="C97" s="14"/>
      <c r="D97" s="14"/>
      <c r="E97" s="14"/>
      <c r="F97" s="14"/>
      <c r="G97" s="14"/>
      <c r="H97" s="76"/>
      <c r="I97" s="110"/>
      <c r="J97" s="14"/>
      <c r="K97" s="14"/>
      <c r="L97" s="76"/>
    </row>
    <row r="98" spans="1:12" ht="16.5" customHeight="1">
      <c r="A98" s="9">
        <v>89</v>
      </c>
      <c r="B98" s="14"/>
      <c r="C98" s="14"/>
      <c r="D98" s="14"/>
      <c r="E98" s="14"/>
      <c r="F98" s="14"/>
      <c r="G98" s="14"/>
      <c r="H98" s="76"/>
      <c r="I98" s="110"/>
      <c r="J98" s="14"/>
      <c r="K98" s="14"/>
      <c r="L98" s="76"/>
    </row>
    <row r="99" spans="1:12" ht="16.5" customHeight="1">
      <c r="A99" s="9">
        <v>90</v>
      </c>
      <c r="B99" s="14"/>
      <c r="C99" s="14"/>
      <c r="D99" s="14"/>
      <c r="E99" s="14"/>
      <c r="F99" s="14"/>
      <c r="G99" s="14"/>
      <c r="H99" s="76"/>
      <c r="I99" s="110"/>
      <c r="J99" s="14"/>
      <c r="K99" s="14"/>
      <c r="L99" s="76"/>
    </row>
    <row r="100" spans="1:12" ht="16.5" customHeight="1">
      <c r="A100" s="9">
        <v>91</v>
      </c>
      <c r="B100" s="14"/>
      <c r="C100" s="14"/>
      <c r="D100" s="14"/>
      <c r="E100" s="14"/>
      <c r="F100" s="14"/>
      <c r="G100" s="14"/>
      <c r="H100" s="76"/>
      <c r="I100" s="110"/>
      <c r="J100" s="14"/>
      <c r="K100" s="14"/>
      <c r="L100" s="76"/>
    </row>
    <row r="101" spans="1:12" ht="16.5" customHeight="1">
      <c r="A101" s="9">
        <v>92</v>
      </c>
      <c r="B101" s="14"/>
      <c r="C101" s="14"/>
      <c r="D101" s="14"/>
      <c r="E101" s="14"/>
      <c r="F101" s="14"/>
      <c r="G101" s="14"/>
      <c r="H101" s="76"/>
      <c r="I101" s="110"/>
      <c r="J101" s="14"/>
      <c r="K101" s="14"/>
      <c r="L101" s="76"/>
    </row>
    <row r="102" spans="1:12" ht="16.5" customHeight="1">
      <c r="A102" s="9">
        <v>93</v>
      </c>
      <c r="B102" s="14"/>
      <c r="C102" s="14"/>
      <c r="D102" s="14"/>
      <c r="E102" s="14"/>
      <c r="F102" s="14"/>
      <c r="G102" s="14"/>
      <c r="H102" s="76"/>
      <c r="I102" s="110"/>
      <c r="J102" s="14"/>
      <c r="K102" s="14"/>
      <c r="L102" s="76"/>
    </row>
    <row r="103" spans="1:12" ht="16.5" customHeight="1">
      <c r="A103" s="9">
        <v>94</v>
      </c>
      <c r="B103" s="14"/>
      <c r="C103" s="14"/>
      <c r="D103" s="14"/>
      <c r="E103" s="14"/>
      <c r="F103" s="14"/>
      <c r="G103" s="14"/>
      <c r="H103" s="76"/>
      <c r="I103" s="110"/>
      <c r="J103" s="14"/>
      <c r="K103" s="14"/>
      <c r="L103" s="76"/>
    </row>
    <row r="104" spans="1:12" ht="16.5" customHeight="1">
      <c r="A104" s="9">
        <v>95</v>
      </c>
      <c r="B104" s="14"/>
      <c r="C104" s="14"/>
      <c r="D104" s="14"/>
      <c r="E104" s="14"/>
      <c r="F104" s="14"/>
      <c r="G104" s="14"/>
      <c r="H104" s="76"/>
      <c r="I104" s="110"/>
      <c r="J104" s="14"/>
      <c r="K104" s="14"/>
      <c r="L104" s="76"/>
    </row>
    <row r="105" spans="1:12" ht="16.5" customHeight="1">
      <c r="A105" s="9">
        <v>96</v>
      </c>
      <c r="B105" s="14"/>
      <c r="C105" s="14"/>
      <c r="D105" s="14"/>
      <c r="E105" s="14"/>
      <c r="F105" s="14"/>
      <c r="G105" s="14"/>
      <c r="H105" s="76"/>
      <c r="I105" s="110"/>
      <c r="J105" s="14"/>
      <c r="K105" s="14"/>
      <c r="L105" s="76"/>
    </row>
    <row r="106" spans="1:12" ht="16.5" customHeight="1">
      <c r="A106" s="9">
        <v>97</v>
      </c>
      <c r="B106" s="14"/>
      <c r="C106" s="14"/>
      <c r="D106" s="14"/>
      <c r="E106" s="14"/>
      <c r="F106" s="14"/>
      <c r="G106" s="14"/>
      <c r="H106" s="76"/>
      <c r="I106" s="110"/>
      <c r="J106" s="14"/>
      <c r="K106" s="14"/>
      <c r="L106" s="76"/>
    </row>
    <row r="107" spans="1:12" ht="16.5" customHeight="1">
      <c r="A107" s="9">
        <v>98</v>
      </c>
      <c r="B107" s="14"/>
      <c r="C107" s="14"/>
      <c r="D107" s="14"/>
      <c r="E107" s="14"/>
      <c r="F107" s="14"/>
      <c r="G107" s="14"/>
      <c r="H107" s="76"/>
      <c r="I107" s="110"/>
      <c r="J107" s="14"/>
      <c r="K107" s="14"/>
      <c r="L107" s="76"/>
    </row>
    <row r="108" spans="1:12" ht="16.5" customHeight="1">
      <c r="A108" s="9">
        <v>99</v>
      </c>
      <c r="B108" s="14"/>
      <c r="C108" s="14"/>
      <c r="D108" s="14"/>
      <c r="E108" s="14"/>
      <c r="F108" s="14"/>
      <c r="G108" s="14"/>
      <c r="H108" s="76"/>
      <c r="I108" s="110"/>
      <c r="J108" s="14"/>
      <c r="K108" s="14"/>
      <c r="L108" s="76"/>
    </row>
    <row r="109" spans="1:12" ht="16.5" customHeight="1">
      <c r="A109" s="10">
        <v>100</v>
      </c>
      <c r="B109" s="15"/>
      <c r="C109" s="15"/>
      <c r="D109" s="15"/>
      <c r="E109" s="15"/>
      <c r="F109" s="15"/>
      <c r="G109" s="15"/>
      <c r="H109" s="77"/>
      <c r="I109" s="111"/>
      <c r="J109" s="15"/>
      <c r="K109" s="15"/>
      <c r="L109" s="77"/>
    </row>
    <row r="111" spans="1:12">
      <c r="H111" s="3" t="s">
        <v>101</v>
      </c>
      <c r="I111" s="3">
        <f>COUNTA(I10:I109)</f>
        <v>0</v>
      </c>
      <c r="J111" s="3">
        <f t="shared" ref="J111:L111" si="0">COUNTA(J10:J109)</f>
        <v>0</v>
      </c>
      <c r="K111" s="3">
        <f t="shared" si="0"/>
        <v>0</v>
      </c>
      <c r="L111" s="3">
        <f>IF(COUNTA(L10:L109)&gt;0,1,0)</f>
        <v>0</v>
      </c>
    </row>
  </sheetData>
  <mergeCells count="5">
    <mergeCell ref="C3:D3"/>
    <mergeCell ref="I7:L7"/>
    <mergeCell ref="I8:L8"/>
    <mergeCell ref="I9:L9"/>
    <mergeCell ref="I5:L5"/>
  </mergeCells>
  <phoneticPr fontId="2"/>
  <dataValidations count="1">
    <dataValidation type="list" allowBlank="1" showInputMessage="1" showErrorMessage="1" sqref="I10:L109" xr:uid="{CB411985-2373-43F9-8958-25DF5242AD07}">
      <formula1>"○,　,"</formula1>
    </dataValidation>
  </dataValidations>
  <pageMargins left="0.70866141732283472" right="0.46" top="0.5" bottom="0.39" header="0.31496062992125984" footer="0.31496062992125984"/>
  <pageSetup paperSize="9" scale="78"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M111"/>
  <sheetViews>
    <sheetView tabSelected="1" zoomScaleNormal="100" workbookViewId="0">
      <selection activeCell="B7" sqref="B7"/>
    </sheetView>
  </sheetViews>
  <sheetFormatPr defaultColWidth="8.59765625" defaultRowHeight="13.2"/>
  <cols>
    <col min="1" max="1" width="5.59765625" style="3" customWidth="1"/>
    <col min="2" max="2" width="12.8984375" style="3" bestFit="1" customWidth="1"/>
    <col min="3" max="4" width="12.8984375" style="3" customWidth="1"/>
    <col min="5" max="5" width="4.8984375" style="3" bestFit="1" customWidth="1"/>
    <col min="6" max="6" width="14.8984375" style="3" bestFit="1" customWidth="1"/>
    <col min="7" max="7" width="11.59765625" style="3" customWidth="1"/>
    <col min="8" max="8" width="10.8984375" style="3" bestFit="1" customWidth="1"/>
    <col min="9" max="12" width="2.8984375" style="3" customWidth="1"/>
    <col min="13" max="16384" width="8.59765625" style="3"/>
  </cols>
  <sheetData>
    <row r="1" spans="1:13" ht="18.600000000000001" customHeight="1">
      <c r="A1" s="44" t="str">
        <f>IF(①申込者・参加料明細!B1="","",①申込者・参加料明細!B1)</f>
        <v>第74回中部大学・第73回中部学生バドミントン選手権大会</v>
      </c>
      <c r="H1" s="46" t="s">
        <v>19</v>
      </c>
    </row>
    <row r="2" spans="1:13" ht="7.65" customHeight="1">
      <c r="A2" s="39"/>
    </row>
    <row r="3" spans="1:13" ht="17.100000000000001" customHeight="1">
      <c r="B3" s="12" t="s">
        <v>60</v>
      </c>
      <c r="C3" s="122" t="str">
        <f>IF(①申込者・参加料明細!B6="","",①申込者・参加料明細!B6)</f>
        <v/>
      </c>
      <c r="D3" s="122"/>
      <c r="E3" s="37"/>
    </row>
    <row r="5" spans="1:13" s="11" customFormat="1">
      <c r="B5" s="49" t="s">
        <v>23</v>
      </c>
      <c r="F5" s="11" t="s">
        <v>14</v>
      </c>
      <c r="H5" s="11" t="s">
        <v>13</v>
      </c>
      <c r="I5" s="127" t="s">
        <v>76</v>
      </c>
      <c r="J5" s="127"/>
      <c r="K5" s="127"/>
      <c r="L5" s="127"/>
    </row>
    <row r="6" spans="1:13" s="4" customFormat="1" ht="15" customHeight="1">
      <c r="A6" s="5" t="s">
        <v>10</v>
      </c>
      <c r="B6" s="6" t="s">
        <v>40</v>
      </c>
      <c r="C6" s="6" t="s">
        <v>93</v>
      </c>
      <c r="D6" s="6" t="s">
        <v>94</v>
      </c>
      <c r="E6" s="6" t="s">
        <v>4</v>
      </c>
      <c r="F6" s="6" t="s">
        <v>5</v>
      </c>
      <c r="G6" s="6" t="s">
        <v>21</v>
      </c>
      <c r="H6" s="7" t="s">
        <v>12</v>
      </c>
      <c r="I6" s="139" t="s">
        <v>96</v>
      </c>
      <c r="J6" s="140" t="s">
        <v>97</v>
      </c>
      <c r="K6" s="140" t="s">
        <v>98</v>
      </c>
      <c r="L6" s="141" t="s">
        <v>75</v>
      </c>
    </row>
    <row r="7" spans="1:13" ht="15" customHeight="1">
      <c r="A7" s="8" t="s">
        <v>6</v>
      </c>
      <c r="B7" s="13"/>
      <c r="C7" s="13"/>
      <c r="D7" s="13"/>
      <c r="E7" s="60"/>
      <c r="F7" s="60"/>
      <c r="G7" s="45"/>
      <c r="H7" s="75"/>
      <c r="I7" s="136"/>
      <c r="J7" s="137"/>
      <c r="K7" s="137"/>
      <c r="L7" s="138"/>
      <c r="M7" s="38" t="s">
        <v>46</v>
      </c>
    </row>
    <row r="8" spans="1:13" ht="15" customHeight="1">
      <c r="A8" s="9" t="s">
        <v>38</v>
      </c>
      <c r="B8" s="14"/>
      <c r="C8" s="14"/>
      <c r="D8" s="14"/>
      <c r="E8" s="61"/>
      <c r="F8" s="61"/>
      <c r="G8" s="14"/>
      <c r="H8" s="76"/>
      <c r="I8" s="123"/>
      <c r="J8" s="124"/>
      <c r="K8" s="124"/>
      <c r="L8" s="133"/>
      <c r="M8" s="38" t="s">
        <v>47</v>
      </c>
    </row>
    <row r="9" spans="1:13" ht="15" customHeight="1">
      <c r="A9" s="10" t="s">
        <v>39</v>
      </c>
      <c r="B9" s="15"/>
      <c r="C9" s="15"/>
      <c r="D9" s="15"/>
      <c r="E9" s="62"/>
      <c r="F9" s="62"/>
      <c r="G9" s="15"/>
      <c r="H9" s="77"/>
      <c r="I9" s="125"/>
      <c r="J9" s="126"/>
      <c r="K9" s="126"/>
      <c r="L9" s="134"/>
      <c r="M9" s="50" t="s">
        <v>26</v>
      </c>
    </row>
    <row r="10" spans="1:13" ht="16.5" customHeight="1">
      <c r="A10" s="58" t="s">
        <v>41</v>
      </c>
      <c r="B10" s="59"/>
      <c r="C10" s="59"/>
      <c r="D10" s="59"/>
      <c r="E10" s="59"/>
      <c r="F10" s="59"/>
      <c r="G10" s="59"/>
      <c r="H10" s="79"/>
      <c r="I10" s="109"/>
      <c r="J10" s="13"/>
      <c r="K10" s="13"/>
      <c r="L10" s="135"/>
      <c r="M10" s="50" t="s">
        <v>27</v>
      </c>
    </row>
    <row r="11" spans="1:13" ht="16.5" customHeight="1">
      <c r="A11" s="9">
        <v>2</v>
      </c>
      <c r="B11" s="14"/>
      <c r="C11" s="14"/>
      <c r="D11" s="14"/>
      <c r="E11" s="14"/>
      <c r="F11" s="14"/>
      <c r="G11" s="14"/>
      <c r="H11" s="78"/>
      <c r="I11" s="110"/>
      <c r="J11" s="14"/>
      <c r="K11" s="14"/>
      <c r="L11" s="76"/>
    </row>
    <row r="12" spans="1:13" ht="16.5" customHeight="1">
      <c r="A12" s="9">
        <v>3</v>
      </c>
      <c r="B12" s="14"/>
      <c r="C12" s="14"/>
      <c r="D12" s="14"/>
      <c r="E12" s="14"/>
      <c r="F12" s="14"/>
      <c r="G12" s="14"/>
      <c r="H12" s="76"/>
      <c r="I12" s="110"/>
      <c r="J12" s="14"/>
      <c r="K12" s="14"/>
      <c r="L12" s="76"/>
    </row>
    <row r="13" spans="1:13" ht="16.5" customHeight="1">
      <c r="A13" s="9">
        <v>4</v>
      </c>
      <c r="B13" s="14"/>
      <c r="C13" s="14"/>
      <c r="D13" s="14"/>
      <c r="E13" s="14"/>
      <c r="F13" s="14"/>
      <c r="G13" s="14"/>
      <c r="H13" s="76"/>
      <c r="I13" s="110"/>
      <c r="J13" s="14"/>
      <c r="K13" s="14"/>
      <c r="L13" s="76"/>
    </row>
    <row r="14" spans="1:13" ht="16.5" customHeight="1">
      <c r="A14" s="9">
        <v>5</v>
      </c>
      <c r="B14" s="14"/>
      <c r="C14" s="14"/>
      <c r="D14" s="14"/>
      <c r="E14" s="14"/>
      <c r="F14" s="14"/>
      <c r="G14" s="14"/>
      <c r="H14" s="76"/>
      <c r="I14" s="110"/>
      <c r="J14" s="14"/>
      <c r="K14" s="14"/>
      <c r="L14" s="76"/>
    </row>
    <row r="15" spans="1:13" ht="16.5" customHeight="1">
      <c r="A15" s="9">
        <v>6</v>
      </c>
      <c r="B15" s="14"/>
      <c r="C15" s="14"/>
      <c r="D15" s="14"/>
      <c r="E15" s="14"/>
      <c r="F15" s="14"/>
      <c r="G15" s="14"/>
      <c r="H15" s="76"/>
      <c r="I15" s="110"/>
      <c r="J15" s="14"/>
      <c r="K15" s="14"/>
      <c r="L15" s="76"/>
    </row>
    <row r="16" spans="1:13" ht="16.5" customHeight="1">
      <c r="A16" s="9">
        <v>7</v>
      </c>
      <c r="B16" s="14"/>
      <c r="C16" s="14"/>
      <c r="D16" s="14"/>
      <c r="E16" s="14"/>
      <c r="F16" s="14"/>
      <c r="G16" s="14"/>
      <c r="H16" s="76"/>
      <c r="I16" s="110"/>
      <c r="J16" s="14"/>
      <c r="K16" s="14"/>
      <c r="L16" s="76"/>
    </row>
    <row r="17" spans="1:12" ht="16.5" customHeight="1">
      <c r="A17" s="9">
        <v>8</v>
      </c>
      <c r="B17" s="14"/>
      <c r="C17" s="14"/>
      <c r="D17" s="14"/>
      <c r="E17" s="14"/>
      <c r="F17" s="14"/>
      <c r="G17" s="14"/>
      <c r="H17" s="76"/>
      <c r="I17" s="110"/>
      <c r="J17" s="14"/>
      <c r="K17" s="14"/>
      <c r="L17" s="76"/>
    </row>
    <row r="18" spans="1:12" ht="16.5" customHeight="1">
      <c r="A18" s="9">
        <v>9</v>
      </c>
      <c r="B18" s="14"/>
      <c r="C18" s="14"/>
      <c r="D18" s="14"/>
      <c r="E18" s="14"/>
      <c r="F18" s="14"/>
      <c r="G18" s="14"/>
      <c r="H18" s="76"/>
      <c r="I18" s="110"/>
      <c r="J18" s="14"/>
      <c r="K18" s="14"/>
      <c r="L18" s="76"/>
    </row>
    <row r="19" spans="1:12" ht="16.5" customHeight="1">
      <c r="A19" s="9">
        <v>10</v>
      </c>
      <c r="B19" s="14"/>
      <c r="C19" s="14"/>
      <c r="D19" s="14"/>
      <c r="E19" s="14"/>
      <c r="F19" s="14"/>
      <c r="G19" s="14"/>
      <c r="H19" s="76"/>
      <c r="I19" s="110"/>
      <c r="J19" s="14"/>
      <c r="K19" s="14"/>
      <c r="L19" s="76"/>
    </row>
    <row r="20" spans="1:12" ht="16.5" customHeight="1">
      <c r="A20" s="9">
        <v>11</v>
      </c>
      <c r="B20" s="14"/>
      <c r="C20" s="14"/>
      <c r="D20" s="14"/>
      <c r="E20" s="14"/>
      <c r="F20" s="14"/>
      <c r="G20" s="14"/>
      <c r="H20" s="76"/>
      <c r="I20" s="110"/>
      <c r="J20" s="14"/>
      <c r="K20" s="14"/>
      <c r="L20" s="76"/>
    </row>
    <row r="21" spans="1:12" ht="16.5" customHeight="1">
      <c r="A21" s="9">
        <v>12</v>
      </c>
      <c r="B21" s="14"/>
      <c r="C21" s="14"/>
      <c r="D21" s="14"/>
      <c r="E21" s="14"/>
      <c r="F21" s="14"/>
      <c r="G21" s="14"/>
      <c r="H21" s="76"/>
      <c r="I21" s="110"/>
      <c r="J21" s="14"/>
      <c r="K21" s="14"/>
      <c r="L21" s="76"/>
    </row>
    <row r="22" spans="1:12" ht="16.5" customHeight="1">
      <c r="A22" s="9">
        <v>13</v>
      </c>
      <c r="B22" s="14"/>
      <c r="C22" s="14"/>
      <c r="D22" s="14"/>
      <c r="E22" s="14"/>
      <c r="F22" s="14"/>
      <c r="G22" s="14"/>
      <c r="H22" s="76"/>
      <c r="I22" s="110"/>
      <c r="J22" s="14"/>
      <c r="K22" s="14"/>
      <c r="L22" s="76"/>
    </row>
    <row r="23" spans="1:12" ht="16.5" customHeight="1">
      <c r="A23" s="9">
        <v>14</v>
      </c>
      <c r="B23" s="14"/>
      <c r="C23" s="14"/>
      <c r="D23" s="14"/>
      <c r="E23" s="14"/>
      <c r="F23" s="14"/>
      <c r="G23" s="14"/>
      <c r="H23" s="76"/>
      <c r="I23" s="110"/>
      <c r="J23" s="14"/>
      <c r="K23" s="14"/>
      <c r="L23" s="76"/>
    </row>
    <row r="24" spans="1:12" ht="16.5" customHeight="1">
      <c r="A24" s="9">
        <v>15</v>
      </c>
      <c r="B24" s="14"/>
      <c r="C24" s="14"/>
      <c r="D24" s="14"/>
      <c r="E24" s="14"/>
      <c r="F24" s="14"/>
      <c r="G24" s="14"/>
      <c r="H24" s="76"/>
      <c r="I24" s="110"/>
      <c r="J24" s="14"/>
      <c r="K24" s="14"/>
      <c r="L24" s="76"/>
    </row>
    <row r="25" spans="1:12" ht="16.5" customHeight="1">
      <c r="A25" s="9">
        <v>16</v>
      </c>
      <c r="B25" s="14"/>
      <c r="C25" s="14"/>
      <c r="D25" s="14"/>
      <c r="E25" s="14"/>
      <c r="F25" s="14"/>
      <c r="G25" s="14"/>
      <c r="H25" s="76"/>
      <c r="I25" s="110"/>
      <c r="J25" s="14"/>
      <c r="K25" s="14"/>
      <c r="L25" s="76"/>
    </row>
    <row r="26" spans="1:12" ht="16.5" customHeight="1">
      <c r="A26" s="9">
        <v>17</v>
      </c>
      <c r="B26" s="14"/>
      <c r="C26" s="14"/>
      <c r="D26" s="14"/>
      <c r="E26" s="14"/>
      <c r="F26" s="14"/>
      <c r="G26" s="14"/>
      <c r="H26" s="76"/>
      <c r="I26" s="110"/>
      <c r="J26" s="14"/>
      <c r="K26" s="14"/>
      <c r="L26" s="76"/>
    </row>
    <row r="27" spans="1:12" ht="16.5" customHeight="1">
      <c r="A27" s="9">
        <v>18</v>
      </c>
      <c r="B27" s="14"/>
      <c r="C27" s="14"/>
      <c r="D27" s="14"/>
      <c r="E27" s="14"/>
      <c r="F27" s="14"/>
      <c r="G27" s="14"/>
      <c r="H27" s="76"/>
      <c r="I27" s="110"/>
      <c r="J27" s="14"/>
      <c r="K27" s="14"/>
      <c r="L27" s="76"/>
    </row>
    <row r="28" spans="1:12" ht="16.5" customHeight="1">
      <c r="A28" s="9">
        <v>19</v>
      </c>
      <c r="B28" s="14"/>
      <c r="C28" s="14"/>
      <c r="D28" s="14"/>
      <c r="E28" s="14"/>
      <c r="F28" s="14"/>
      <c r="G28" s="14"/>
      <c r="H28" s="76"/>
      <c r="I28" s="110"/>
      <c r="J28" s="14"/>
      <c r="K28" s="14"/>
      <c r="L28" s="76"/>
    </row>
    <row r="29" spans="1:12" ht="16.5" customHeight="1">
      <c r="A29" s="9">
        <v>20</v>
      </c>
      <c r="B29" s="14"/>
      <c r="C29" s="14"/>
      <c r="D29" s="14"/>
      <c r="E29" s="14"/>
      <c r="F29" s="14"/>
      <c r="G29" s="14"/>
      <c r="H29" s="76"/>
      <c r="I29" s="110"/>
      <c r="J29" s="14"/>
      <c r="K29" s="14"/>
      <c r="L29" s="76"/>
    </row>
    <row r="30" spans="1:12" ht="16.5" customHeight="1">
      <c r="A30" s="9">
        <v>21</v>
      </c>
      <c r="B30" s="14"/>
      <c r="C30" s="14"/>
      <c r="D30" s="14"/>
      <c r="E30" s="14"/>
      <c r="F30" s="14"/>
      <c r="G30" s="14"/>
      <c r="H30" s="76"/>
      <c r="I30" s="110"/>
      <c r="J30" s="14"/>
      <c r="K30" s="14"/>
      <c r="L30" s="76"/>
    </row>
    <row r="31" spans="1:12" ht="16.5" customHeight="1">
      <c r="A31" s="9">
        <v>22</v>
      </c>
      <c r="B31" s="14"/>
      <c r="C31" s="14"/>
      <c r="D31" s="14"/>
      <c r="E31" s="14"/>
      <c r="F31" s="14"/>
      <c r="G31" s="14"/>
      <c r="H31" s="76"/>
      <c r="I31" s="110"/>
      <c r="J31" s="14"/>
      <c r="K31" s="14"/>
      <c r="L31" s="76"/>
    </row>
    <row r="32" spans="1:12" ht="16.5" customHeight="1">
      <c r="A32" s="9">
        <v>23</v>
      </c>
      <c r="B32" s="14"/>
      <c r="C32" s="14"/>
      <c r="D32" s="14"/>
      <c r="E32" s="14"/>
      <c r="F32" s="14"/>
      <c r="G32" s="14"/>
      <c r="H32" s="76"/>
      <c r="I32" s="110"/>
      <c r="J32" s="14"/>
      <c r="K32" s="14"/>
      <c r="L32" s="76"/>
    </row>
    <row r="33" spans="1:12" ht="16.5" customHeight="1">
      <c r="A33" s="9">
        <v>24</v>
      </c>
      <c r="B33" s="14"/>
      <c r="C33" s="14"/>
      <c r="D33" s="14"/>
      <c r="E33" s="14"/>
      <c r="F33" s="14"/>
      <c r="G33" s="14"/>
      <c r="H33" s="76"/>
      <c r="I33" s="110"/>
      <c r="J33" s="14"/>
      <c r="K33" s="14"/>
      <c r="L33" s="76"/>
    </row>
    <row r="34" spans="1:12" ht="16.5" customHeight="1">
      <c r="A34" s="9">
        <v>25</v>
      </c>
      <c r="B34" s="14"/>
      <c r="C34" s="14"/>
      <c r="D34" s="14"/>
      <c r="E34" s="14"/>
      <c r="F34" s="14"/>
      <c r="G34" s="14"/>
      <c r="H34" s="76"/>
      <c r="I34" s="110"/>
      <c r="J34" s="14"/>
      <c r="K34" s="14"/>
      <c r="L34" s="76"/>
    </row>
    <row r="35" spans="1:12" ht="16.5" customHeight="1">
      <c r="A35" s="9">
        <v>26</v>
      </c>
      <c r="B35" s="14"/>
      <c r="C35" s="14"/>
      <c r="D35" s="14"/>
      <c r="E35" s="14"/>
      <c r="F35" s="14"/>
      <c r="G35" s="14"/>
      <c r="H35" s="76"/>
      <c r="I35" s="110"/>
      <c r="J35" s="14"/>
      <c r="K35" s="14"/>
      <c r="L35" s="76"/>
    </row>
    <row r="36" spans="1:12" ht="16.5" customHeight="1">
      <c r="A36" s="9">
        <v>27</v>
      </c>
      <c r="B36" s="14"/>
      <c r="C36" s="14"/>
      <c r="D36" s="14"/>
      <c r="E36" s="14"/>
      <c r="F36" s="14"/>
      <c r="G36" s="14"/>
      <c r="H36" s="76"/>
      <c r="I36" s="110"/>
      <c r="J36" s="14"/>
      <c r="K36" s="14"/>
      <c r="L36" s="76"/>
    </row>
    <row r="37" spans="1:12" ht="16.5" customHeight="1">
      <c r="A37" s="9">
        <v>28</v>
      </c>
      <c r="B37" s="14"/>
      <c r="C37" s="14"/>
      <c r="D37" s="14"/>
      <c r="E37" s="14"/>
      <c r="F37" s="14"/>
      <c r="G37" s="14"/>
      <c r="H37" s="76"/>
      <c r="I37" s="110"/>
      <c r="J37" s="14"/>
      <c r="K37" s="14"/>
      <c r="L37" s="76"/>
    </row>
    <row r="38" spans="1:12" ht="16.5" customHeight="1">
      <c r="A38" s="9">
        <v>29</v>
      </c>
      <c r="B38" s="14"/>
      <c r="C38" s="14"/>
      <c r="D38" s="14"/>
      <c r="E38" s="14"/>
      <c r="F38" s="14"/>
      <c r="G38" s="14"/>
      <c r="H38" s="76"/>
      <c r="I38" s="110"/>
      <c r="J38" s="14"/>
      <c r="K38" s="14"/>
      <c r="L38" s="76"/>
    </row>
    <row r="39" spans="1:12" ht="16.5" customHeight="1">
      <c r="A39" s="9">
        <v>30</v>
      </c>
      <c r="B39" s="14"/>
      <c r="C39" s="14"/>
      <c r="D39" s="14"/>
      <c r="E39" s="14"/>
      <c r="F39" s="14"/>
      <c r="G39" s="14"/>
      <c r="H39" s="76"/>
      <c r="I39" s="110"/>
      <c r="J39" s="14"/>
      <c r="K39" s="14"/>
      <c r="L39" s="76"/>
    </row>
    <row r="40" spans="1:12" ht="16.5" customHeight="1">
      <c r="A40" s="9">
        <v>31</v>
      </c>
      <c r="B40" s="14"/>
      <c r="C40" s="14"/>
      <c r="D40" s="14"/>
      <c r="E40" s="14"/>
      <c r="F40" s="14"/>
      <c r="G40" s="14"/>
      <c r="H40" s="76"/>
      <c r="I40" s="110"/>
      <c r="J40" s="14"/>
      <c r="K40" s="14"/>
      <c r="L40" s="76"/>
    </row>
    <row r="41" spans="1:12" ht="16.5" customHeight="1">
      <c r="A41" s="9">
        <v>32</v>
      </c>
      <c r="B41" s="14"/>
      <c r="C41" s="14"/>
      <c r="D41" s="14"/>
      <c r="E41" s="14"/>
      <c r="F41" s="14"/>
      <c r="G41" s="14"/>
      <c r="H41" s="76"/>
      <c r="I41" s="110"/>
      <c r="J41" s="14"/>
      <c r="K41" s="14"/>
      <c r="L41" s="76"/>
    </row>
    <row r="42" spans="1:12" ht="16.5" customHeight="1">
      <c r="A42" s="9">
        <v>33</v>
      </c>
      <c r="B42" s="14"/>
      <c r="C42" s="14"/>
      <c r="D42" s="14"/>
      <c r="E42" s="14"/>
      <c r="F42" s="14"/>
      <c r="G42" s="14"/>
      <c r="H42" s="78"/>
      <c r="I42" s="110"/>
      <c r="J42" s="14"/>
      <c r="K42" s="14"/>
      <c r="L42" s="76"/>
    </row>
    <row r="43" spans="1:12" ht="16.5" customHeight="1">
      <c r="A43" s="9">
        <v>34</v>
      </c>
      <c r="B43" s="14"/>
      <c r="C43" s="14"/>
      <c r="D43" s="14"/>
      <c r="E43" s="14"/>
      <c r="F43" s="14"/>
      <c r="G43" s="14"/>
      <c r="H43" s="76"/>
      <c r="I43" s="110"/>
      <c r="J43" s="14"/>
      <c r="K43" s="14"/>
      <c r="L43" s="76"/>
    </row>
    <row r="44" spans="1:12" ht="16.5" customHeight="1">
      <c r="A44" s="9">
        <v>35</v>
      </c>
      <c r="B44" s="14"/>
      <c r="C44" s="14"/>
      <c r="D44" s="14"/>
      <c r="E44" s="14"/>
      <c r="F44" s="14"/>
      <c r="G44" s="14"/>
      <c r="H44" s="76"/>
      <c r="I44" s="110"/>
      <c r="J44" s="14"/>
      <c r="K44" s="14"/>
      <c r="L44" s="76"/>
    </row>
    <row r="45" spans="1:12" ht="16.5" customHeight="1">
      <c r="A45" s="9">
        <v>36</v>
      </c>
      <c r="B45" s="14"/>
      <c r="C45" s="14"/>
      <c r="D45" s="14"/>
      <c r="E45" s="14"/>
      <c r="F45" s="14"/>
      <c r="G45" s="14"/>
      <c r="H45" s="76"/>
      <c r="I45" s="110"/>
      <c r="J45" s="14"/>
      <c r="K45" s="14"/>
      <c r="L45" s="76"/>
    </row>
    <row r="46" spans="1:12" ht="16.5" customHeight="1">
      <c r="A46" s="9">
        <v>37</v>
      </c>
      <c r="B46" s="14"/>
      <c r="C46" s="14"/>
      <c r="D46" s="14"/>
      <c r="E46" s="14"/>
      <c r="F46" s="14"/>
      <c r="G46" s="14"/>
      <c r="H46" s="76"/>
      <c r="I46" s="110"/>
      <c r="J46" s="14"/>
      <c r="K46" s="14"/>
      <c r="L46" s="76"/>
    </row>
    <row r="47" spans="1:12" ht="16.5" customHeight="1">
      <c r="A47" s="9">
        <v>38</v>
      </c>
      <c r="B47" s="14"/>
      <c r="C47" s="14"/>
      <c r="D47" s="14"/>
      <c r="E47" s="14"/>
      <c r="F47" s="14"/>
      <c r="G47" s="14"/>
      <c r="H47" s="76"/>
      <c r="I47" s="110"/>
      <c r="J47" s="14"/>
      <c r="K47" s="14"/>
      <c r="L47" s="76"/>
    </row>
    <row r="48" spans="1:12" ht="16.5" customHeight="1">
      <c r="A48" s="9">
        <v>39</v>
      </c>
      <c r="B48" s="14"/>
      <c r="C48" s="14"/>
      <c r="D48" s="14"/>
      <c r="E48" s="14"/>
      <c r="F48" s="14"/>
      <c r="G48" s="14"/>
      <c r="H48" s="76"/>
      <c r="I48" s="110"/>
      <c r="J48" s="14"/>
      <c r="K48" s="14"/>
      <c r="L48" s="76"/>
    </row>
    <row r="49" spans="1:12" ht="16.5" customHeight="1">
      <c r="A49" s="9">
        <v>40</v>
      </c>
      <c r="B49" s="14"/>
      <c r="C49" s="14"/>
      <c r="D49" s="14"/>
      <c r="E49" s="14"/>
      <c r="F49" s="14"/>
      <c r="G49" s="14"/>
      <c r="H49" s="76"/>
      <c r="I49" s="110"/>
      <c r="J49" s="14"/>
      <c r="K49" s="14"/>
      <c r="L49" s="76"/>
    </row>
    <row r="50" spans="1:12" ht="16.5" customHeight="1">
      <c r="A50" s="9">
        <v>41</v>
      </c>
      <c r="B50" s="14"/>
      <c r="C50" s="14"/>
      <c r="D50" s="14"/>
      <c r="E50" s="14"/>
      <c r="F50" s="14"/>
      <c r="G50" s="14"/>
      <c r="H50" s="76"/>
      <c r="I50" s="110"/>
      <c r="J50" s="14"/>
      <c r="K50" s="14"/>
      <c r="L50" s="76"/>
    </row>
    <row r="51" spans="1:12" ht="16.5" customHeight="1">
      <c r="A51" s="9">
        <v>42</v>
      </c>
      <c r="B51" s="14"/>
      <c r="C51" s="14"/>
      <c r="D51" s="14"/>
      <c r="E51" s="14"/>
      <c r="F51" s="14"/>
      <c r="G51" s="14"/>
      <c r="H51" s="76"/>
      <c r="I51" s="110"/>
      <c r="J51" s="14"/>
      <c r="K51" s="14"/>
      <c r="L51" s="76"/>
    </row>
    <row r="52" spans="1:12" ht="16.5" customHeight="1">
      <c r="A52" s="9">
        <v>43</v>
      </c>
      <c r="B52" s="14"/>
      <c r="C52" s="14"/>
      <c r="D52" s="14"/>
      <c r="E52" s="14"/>
      <c r="F52" s="14"/>
      <c r="G52" s="14"/>
      <c r="H52" s="76"/>
      <c r="I52" s="110"/>
      <c r="J52" s="14"/>
      <c r="K52" s="14"/>
      <c r="L52" s="76"/>
    </row>
    <row r="53" spans="1:12" ht="16.5" customHeight="1">
      <c r="A53" s="9">
        <v>44</v>
      </c>
      <c r="B53" s="14"/>
      <c r="C53" s="14"/>
      <c r="D53" s="14"/>
      <c r="E53" s="14"/>
      <c r="F53" s="14"/>
      <c r="G53" s="14"/>
      <c r="H53" s="76"/>
      <c r="I53" s="110"/>
      <c r="J53" s="14"/>
      <c r="K53" s="14"/>
      <c r="L53" s="76"/>
    </row>
    <row r="54" spans="1:12" ht="16.5" customHeight="1">
      <c r="A54" s="9">
        <v>45</v>
      </c>
      <c r="B54" s="14"/>
      <c r="C54" s="14"/>
      <c r="D54" s="14"/>
      <c r="E54" s="14"/>
      <c r="F54" s="14"/>
      <c r="G54" s="14"/>
      <c r="H54" s="76"/>
      <c r="I54" s="110"/>
      <c r="J54" s="14"/>
      <c r="K54" s="14"/>
      <c r="L54" s="76"/>
    </row>
    <row r="55" spans="1:12" ht="16.5" customHeight="1">
      <c r="A55" s="9">
        <v>46</v>
      </c>
      <c r="B55" s="14"/>
      <c r="C55" s="14"/>
      <c r="D55" s="14"/>
      <c r="E55" s="14"/>
      <c r="F55" s="14"/>
      <c r="G55" s="14"/>
      <c r="H55" s="76"/>
      <c r="I55" s="110"/>
      <c r="J55" s="14"/>
      <c r="K55" s="14"/>
      <c r="L55" s="76"/>
    </row>
    <row r="56" spans="1:12" ht="16.5" customHeight="1">
      <c r="A56" s="9">
        <v>47</v>
      </c>
      <c r="B56" s="14"/>
      <c r="C56" s="14"/>
      <c r="D56" s="14"/>
      <c r="E56" s="14"/>
      <c r="F56" s="14"/>
      <c r="G56" s="14"/>
      <c r="H56" s="76"/>
      <c r="I56" s="110"/>
      <c r="J56" s="14"/>
      <c r="K56" s="14"/>
      <c r="L56" s="76"/>
    </row>
    <row r="57" spans="1:12" ht="16.5" customHeight="1">
      <c r="A57" s="9">
        <v>48</v>
      </c>
      <c r="B57" s="14"/>
      <c r="C57" s="14"/>
      <c r="D57" s="14"/>
      <c r="E57" s="14"/>
      <c r="F57" s="14"/>
      <c r="G57" s="14"/>
      <c r="H57" s="76"/>
      <c r="I57" s="110"/>
      <c r="J57" s="14"/>
      <c r="K57" s="14"/>
      <c r="L57" s="76"/>
    </row>
    <row r="58" spans="1:12" ht="16.5" customHeight="1">
      <c r="A58" s="9">
        <v>49</v>
      </c>
      <c r="B58" s="14"/>
      <c r="C58" s="14"/>
      <c r="D58" s="14"/>
      <c r="E58" s="14"/>
      <c r="F58" s="14"/>
      <c r="G58" s="14"/>
      <c r="H58" s="76"/>
      <c r="I58" s="110"/>
      <c r="J58" s="14"/>
      <c r="K58" s="14"/>
      <c r="L58" s="76"/>
    </row>
    <row r="59" spans="1:12" ht="16.5" customHeight="1">
      <c r="A59" s="9">
        <v>50</v>
      </c>
      <c r="B59" s="14"/>
      <c r="C59" s="14"/>
      <c r="D59" s="14"/>
      <c r="E59" s="14"/>
      <c r="F59" s="14"/>
      <c r="G59" s="14"/>
      <c r="H59" s="76"/>
      <c r="I59" s="110"/>
      <c r="J59" s="14"/>
      <c r="K59" s="14"/>
      <c r="L59" s="76"/>
    </row>
    <row r="60" spans="1:12" ht="16.5" customHeight="1">
      <c r="A60" s="9">
        <v>51</v>
      </c>
      <c r="B60" s="14"/>
      <c r="C60" s="14"/>
      <c r="D60" s="14"/>
      <c r="E60" s="14"/>
      <c r="F60" s="14"/>
      <c r="G60" s="14"/>
      <c r="H60" s="76"/>
      <c r="I60" s="110"/>
      <c r="J60" s="14"/>
      <c r="K60" s="14"/>
      <c r="L60" s="76"/>
    </row>
    <row r="61" spans="1:12" ht="16.5" customHeight="1">
      <c r="A61" s="9">
        <v>52</v>
      </c>
      <c r="B61" s="14"/>
      <c r="C61" s="14"/>
      <c r="D61" s="14"/>
      <c r="E61" s="14"/>
      <c r="F61" s="14"/>
      <c r="G61" s="14"/>
      <c r="H61" s="76"/>
      <c r="I61" s="110"/>
      <c r="J61" s="14"/>
      <c r="K61" s="14"/>
      <c r="L61" s="76"/>
    </row>
    <row r="62" spans="1:12" ht="16.5" customHeight="1">
      <c r="A62" s="9">
        <v>53</v>
      </c>
      <c r="B62" s="14"/>
      <c r="C62" s="14"/>
      <c r="D62" s="14"/>
      <c r="E62" s="14"/>
      <c r="F62" s="14"/>
      <c r="G62" s="14"/>
      <c r="H62" s="76"/>
      <c r="I62" s="110"/>
      <c r="J62" s="14"/>
      <c r="K62" s="14"/>
      <c r="L62" s="76"/>
    </row>
    <row r="63" spans="1:12" ht="16.5" customHeight="1">
      <c r="A63" s="9">
        <v>54</v>
      </c>
      <c r="B63" s="14"/>
      <c r="C63" s="14"/>
      <c r="D63" s="14"/>
      <c r="E63" s="14"/>
      <c r="F63" s="14"/>
      <c r="G63" s="14"/>
      <c r="H63" s="76"/>
      <c r="I63" s="110"/>
      <c r="J63" s="14"/>
      <c r="K63" s="14"/>
      <c r="L63" s="76"/>
    </row>
    <row r="64" spans="1:12" ht="16.5" customHeight="1">
      <c r="A64" s="9">
        <v>55</v>
      </c>
      <c r="B64" s="14"/>
      <c r="C64" s="14"/>
      <c r="D64" s="14"/>
      <c r="E64" s="14"/>
      <c r="F64" s="14"/>
      <c r="G64" s="14"/>
      <c r="H64" s="76"/>
      <c r="I64" s="110"/>
      <c r="J64" s="14"/>
      <c r="K64" s="14"/>
      <c r="L64" s="76"/>
    </row>
    <row r="65" spans="1:12" ht="16.5" customHeight="1">
      <c r="A65" s="9">
        <v>56</v>
      </c>
      <c r="B65" s="14"/>
      <c r="C65" s="14"/>
      <c r="D65" s="14"/>
      <c r="E65" s="14"/>
      <c r="F65" s="14"/>
      <c r="G65" s="14"/>
      <c r="H65" s="76"/>
      <c r="I65" s="110"/>
      <c r="J65" s="14"/>
      <c r="K65" s="14"/>
      <c r="L65" s="76"/>
    </row>
    <row r="66" spans="1:12" ht="16.5" customHeight="1">
      <c r="A66" s="9">
        <v>57</v>
      </c>
      <c r="B66" s="14"/>
      <c r="C66" s="14"/>
      <c r="D66" s="14"/>
      <c r="E66" s="14"/>
      <c r="F66" s="14"/>
      <c r="G66" s="14"/>
      <c r="H66" s="76"/>
      <c r="I66" s="110"/>
      <c r="J66" s="14"/>
      <c r="K66" s="14"/>
      <c r="L66" s="76"/>
    </row>
    <row r="67" spans="1:12" ht="16.5" customHeight="1">
      <c r="A67" s="9">
        <v>58</v>
      </c>
      <c r="B67" s="14"/>
      <c r="C67" s="14"/>
      <c r="D67" s="14"/>
      <c r="E67" s="14"/>
      <c r="F67" s="14"/>
      <c r="G67" s="14"/>
      <c r="H67" s="76"/>
      <c r="I67" s="110"/>
      <c r="J67" s="14"/>
      <c r="K67" s="14"/>
      <c r="L67" s="76"/>
    </row>
    <row r="68" spans="1:12" ht="16.5" customHeight="1">
      <c r="A68" s="9">
        <v>59</v>
      </c>
      <c r="B68" s="14"/>
      <c r="C68" s="14"/>
      <c r="D68" s="14"/>
      <c r="E68" s="14"/>
      <c r="F68" s="14"/>
      <c r="G68" s="14"/>
      <c r="H68" s="76"/>
      <c r="I68" s="110"/>
      <c r="J68" s="14"/>
      <c r="K68" s="14"/>
      <c r="L68" s="76"/>
    </row>
    <row r="69" spans="1:12" ht="16.5" customHeight="1">
      <c r="A69" s="9">
        <v>60</v>
      </c>
      <c r="B69" s="14"/>
      <c r="C69" s="14"/>
      <c r="D69" s="14"/>
      <c r="E69" s="14"/>
      <c r="F69" s="14"/>
      <c r="G69" s="14"/>
      <c r="H69" s="76"/>
      <c r="I69" s="110"/>
      <c r="J69" s="14"/>
      <c r="K69" s="14"/>
      <c r="L69" s="76"/>
    </row>
    <row r="70" spans="1:12" ht="16.5" customHeight="1">
      <c r="A70" s="9">
        <v>61</v>
      </c>
      <c r="B70" s="14"/>
      <c r="C70" s="14"/>
      <c r="D70" s="14"/>
      <c r="E70" s="14"/>
      <c r="F70" s="14"/>
      <c r="G70" s="14"/>
      <c r="H70" s="76"/>
      <c r="I70" s="110"/>
      <c r="J70" s="14"/>
      <c r="K70" s="14"/>
      <c r="L70" s="76"/>
    </row>
    <row r="71" spans="1:12" ht="16.5" customHeight="1">
      <c r="A71" s="9">
        <v>62</v>
      </c>
      <c r="B71" s="14"/>
      <c r="C71" s="14"/>
      <c r="D71" s="14"/>
      <c r="E71" s="14"/>
      <c r="F71" s="14"/>
      <c r="G71" s="14"/>
      <c r="H71" s="76"/>
      <c r="I71" s="110"/>
      <c r="J71" s="14"/>
      <c r="K71" s="14"/>
      <c r="L71" s="76"/>
    </row>
    <row r="72" spans="1:12" ht="16.5" customHeight="1">
      <c r="A72" s="9">
        <v>63</v>
      </c>
      <c r="B72" s="14"/>
      <c r="C72" s="14"/>
      <c r="D72" s="14"/>
      <c r="E72" s="14"/>
      <c r="F72" s="14"/>
      <c r="G72" s="14"/>
      <c r="H72" s="76"/>
      <c r="I72" s="110"/>
      <c r="J72" s="14"/>
      <c r="K72" s="14"/>
      <c r="L72" s="76"/>
    </row>
    <row r="73" spans="1:12" ht="16.5" customHeight="1">
      <c r="A73" s="9">
        <v>64</v>
      </c>
      <c r="B73" s="14"/>
      <c r="C73" s="14"/>
      <c r="D73" s="14"/>
      <c r="E73" s="14"/>
      <c r="F73" s="14"/>
      <c r="G73" s="14"/>
      <c r="H73" s="76"/>
      <c r="I73" s="110"/>
      <c r="J73" s="14"/>
      <c r="K73" s="14"/>
      <c r="L73" s="76"/>
    </row>
    <row r="74" spans="1:12" ht="16.5" customHeight="1">
      <c r="A74" s="9">
        <v>65</v>
      </c>
      <c r="B74" s="14"/>
      <c r="C74" s="14"/>
      <c r="D74" s="14"/>
      <c r="E74" s="14"/>
      <c r="F74" s="14"/>
      <c r="G74" s="14"/>
      <c r="H74" s="76"/>
      <c r="I74" s="110"/>
      <c r="J74" s="14"/>
      <c r="K74" s="14"/>
      <c r="L74" s="76"/>
    </row>
    <row r="75" spans="1:12" ht="16.5" customHeight="1">
      <c r="A75" s="9">
        <v>66</v>
      </c>
      <c r="B75" s="14"/>
      <c r="C75" s="14"/>
      <c r="D75" s="14"/>
      <c r="E75" s="14"/>
      <c r="F75" s="14"/>
      <c r="G75" s="14"/>
      <c r="H75" s="76"/>
      <c r="I75" s="110"/>
      <c r="J75" s="14"/>
      <c r="K75" s="14"/>
      <c r="L75" s="76"/>
    </row>
    <row r="76" spans="1:12" ht="16.5" customHeight="1">
      <c r="A76" s="9">
        <v>67</v>
      </c>
      <c r="B76" s="14"/>
      <c r="C76" s="14"/>
      <c r="D76" s="14"/>
      <c r="E76" s="14"/>
      <c r="F76" s="14"/>
      <c r="G76" s="14"/>
      <c r="H76" s="76"/>
      <c r="I76" s="110"/>
      <c r="J76" s="14"/>
      <c r="K76" s="14"/>
      <c r="L76" s="76"/>
    </row>
    <row r="77" spans="1:12" ht="16.5" customHeight="1">
      <c r="A77" s="9">
        <v>68</v>
      </c>
      <c r="B77" s="14"/>
      <c r="C77" s="14"/>
      <c r="D77" s="14"/>
      <c r="E77" s="14"/>
      <c r="F77" s="14"/>
      <c r="G77" s="14"/>
      <c r="H77" s="76"/>
      <c r="I77" s="110"/>
      <c r="J77" s="14"/>
      <c r="K77" s="14"/>
      <c r="L77" s="76"/>
    </row>
    <row r="78" spans="1:12" ht="16.5" customHeight="1">
      <c r="A78" s="9">
        <v>69</v>
      </c>
      <c r="B78" s="14"/>
      <c r="C78" s="14"/>
      <c r="D78" s="14"/>
      <c r="E78" s="14"/>
      <c r="F78" s="14"/>
      <c r="G78" s="14"/>
      <c r="H78" s="76"/>
      <c r="I78" s="110"/>
      <c r="J78" s="14"/>
      <c r="K78" s="14"/>
      <c r="L78" s="76"/>
    </row>
    <row r="79" spans="1:12" ht="16.5" customHeight="1">
      <c r="A79" s="9">
        <v>70</v>
      </c>
      <c r="B79" s="14"/>
      <c r="C79" s="14"/>
      <c r="D79" s="14"/>
      <c r="E79" s="14"/>
      <c r="F79" s="14"/>
      <c r="G79" s="14"/>
      <c r="H79" s="76"/>
      <c r="I79" s="110"/>
      <c r="J79" s="14"/>
      <c r="K79" s="14"/>
      <c r="L79" s="76"/>
    </row>
    <row r="80" spans="1:12" ht="16.5" customHeight="1">
      <c r="A80" s="9">
        <v>71</v>
      </c>
      <c r="B80" s="14"/>
      <c r="C80" s="14"/>
      <c r="D80" s="14"/>
      <c r="E80" s="14"/>
      <c r="F80" s="14"/>
      <c r="G80" s="14"/>
      <c r="H80" s="76"/>
      <c r="I80" s="110"/>
      <c r="J80" s="14"/>
      <c r="K80" s="14"/>
      <c r="L80" s="76"/>
    </row>
    <row r="81" spans="1:12" ht="16.5" customHeight="1">
      <c r="A81" s="9">
        <v>72</v>
      </c>
      <c r="B81" s="14"/>
      <c r="C81" s="14"/>
      <c r="D81" s="14"/>
      <c r="E81" s="14"/>
      <c r="F81" s="14"/>
      <c r="G81" s="14"/>
      <c r="H81" s="76"/>
      <c r="I81" s="110"/>
      <c r="J81" s="14"/>
      <c r="K81" s="14"/>
      <c r="L81" s="76"/>
    </row>
    <row r="82" spans="1:12" ht="16.5" customHeight="1">
      <c r="A82" s="9">
        <v>73</v>
      </c>
      <c r="B82" s="14"/>
      <c r="C82" s="14"/>
      <c r="D82" s="14"/>
      <c r="E82" s="14"/>
      <c r="F82" s="14"/>
      <c r="G82" s="14"/>
      <c r="H82" s="76"/>
      <c r="I82" s="110"/>
      <c r="J82" s="14"/>
      <c r="K82" s="14"/>
      <c r="L82" s="76"/>
    </row>
    <row r="83" spans="1:12" ht="16.5" customHeight="1">
      <c r="A83" s="9">
        <v>74</v>
      </c>
      <c r="B83" s="14"/>
      <c r="C83" s="14"/>
      <c r="D83" s="14"/>
      <c r="E83" s="14"/>
      <c r="F83" s="14"/>
      <c r="G83" s="14"/>
      <c r="H83" s="76"/>
      <c r="I83" s="110"/>
      <c r="J83" s="14"/>
      <c r="K83" s="14"/>
      <c r="L83" s="76"/>
    </row>
    <row r="84" spans="1:12" ht="16.5" customHeight="1">
      <c r="A84" s="9">
        <v>75</v>
      </c>
      <c r="B84" s="14"/>
      <c r="C84" s="14"/>
      <c r="D84" s="14"/>
      <c r="E84" s="14"/>
      <c r="F84" s="14"/>
      <c r="G84" s="14"/>
      <c r="H84" s="76"/>
      <c r="I84" s="110"/>
      <c r="J84" s="14"/>
      <c r="K84" s="14"/>
      <c r="L84" s="76"/>
    </row>
    <row r="85" spans="1:12" ht="16.5" customHeight="1">
      <c r="A85" s="9">
        <v>76</v>
      </c>
      <c r="B85" s="14"/>
      <c r="C85" s="14"/>
      <c r="D85" s="14"/>
      <c r="E85" s="14"/>
      <c r="F85" s="14"/>
      <c r="G85" s="14"/>
      <c r="H85" s="76"/>
      <c r="I85" s="110"/>
      <c r="J85" s="14"/>
      <c r="K85" s="14"/>
      <c r="L85" s="76"/>
    </row>
    <row r="86" spans="1:12" ht="16.5" customHeight="1">
      <c r="A86" s="9">
        <v>77</v>
      </c>
      <c r="B86" s="14"/>
      <c r="C86" s="14"/>
      <c r="D86" s="14"/>
      <c r="E86" s="14"/>
      <c r="F86" s="14"/>
      <c r="G86" s="14"/>
      <c r="H86" s="76"/>
      <c r="I86" s="110"/>
      <c r="J86" s="14"/>
      <c r="K86" s="14"/>
      <c r="L86" s="76"/>
    </row>
    <row r="87" spans="1:12" ht="16.5" customHeight="1">
      <c r="A87" s="9">
        <v>78</v>
      </c>
      <c r="B87" s="14"/>
      <c r="C87" s="14"/>
      <c r="D87" s="14"/>
      <c r="E87" s="14"/>
      <c r="F87" s="14"/>
      <c r="G87" s="14"/>
      <c r="H87" s="76"/>
      <c r="I87" s="110"/>
      <c r="J87" s="14"/>
      <c r="K87" s="14"/>
      <c r="L87" s="76"/>
    </row>
    <row r="88" spans="1:12" ht="16.5" customHeight="1">
      <c r="A88" s="9">
        <v>79</v>
      </c>
      <c r="B88" s="14"/>
      <c r="C88" s="14"/>
      <c r="D88" s="14"/>
      <c r="E88" s="14"/>
      <c r="F88" s="14"/>
      <c r="G88" s="14"/>
      <c r="H88" s="76"/>
      <c r="I88" s="110"/>
      <c r="J88" s="14"/>
      <c r="K88" s="14"/>
      <c r="L88" s="76"/>
    </row>
    <row r="89" spans="1:12" ht="16.5" customHeight="1">
      <c r="A89" s="9">
        <v>80</v>
      </c>
      <c r="B89" s="14"/>
      <c r="C89" s="14"/>
      <c r="D89" s="14"/>
      <c r="E89" s="14"/>
      <c r="F89" s="14"/>
      <c r="G89" s="14"/>
      <c r="H89" s="76"/>
      <c r="I89" s="110"/>
      <c r="J89" s="14"/>
      <c r="K89" s="14"/>
      <c r="L89" s="76"/>
    </row>
    <row r="90" spans="1:12" ht="16.5" customHeight="1">
      <c r="A90" s="9">
        <v>81</v>
      </c>
      <c r="B90" s="14"/>
      <c r="C90" s="14"/>
      <c r="D90" s="14"/>
      <c r="E90" s="14"/>
      <c r="F90" s="14"/>
      <c r="G90" s="14"/>
      <c r="H90" s="76"/>
      <c r="I90" s="110"/>
      <c r="J90" s="14"/>
      <c r="K90" s="14"/>
      <c r="L90" s="76"/>
    </row>
    <row r="91" spans="1:12" ht="16.5" customHeight="1">
      <c r="A91" s="9">
        <v>82</v>
      </c>
      <c r="B91" s="14"/>
      <c r="C91" s="14"/>
      <c r="D91" s="14"/>
      <c r="E91" s="14"/>
      <c r="F91" s="14"/>
      <c r="G91" s="14"/>
      <c r="H91" s="76"/>
      <c r="I91" s="110"/>
      <c r="J91" s="14"/>
      <c r="K91" s="14"/>
      <c r="L91" s="76"/>
    </row>
    <row r="92" spans="1:12" ht="16.5" customHeight="1">
      <c r="A92" s="9">
        <v>83</v>
      </c>
      <c r="B92" s="14"/>
      <c r="C92" s="14"/>
      <c r="D92" s="14"/>
      <c r="E92" s="14"/>
      <c r="F92" s="14"/>
      <c r="G92" s="14"/>
      <c r="H92" s="76"/>
      <c r="I92" s="110"/>
      <c r="J92" s="14"/>
      <c r="K92" s="14"/>
      <c r="L92" s="76"/>
    </row>
    <row r="93" spans="1:12" ht="16.5" customHeight="1">
      <c r="A93" s="9">
        <v>84</v>
      </c>
      <c r="B93" s="14"/>
      <c r="C93" s="14"/>
      <c r="D93" s="14"/>
      <c r="E93" s="14"/>
      <c r="F93" s="14"/>
      <c r="G93" s="14"/>
      <c r="H93" s="76"/>
      <c r="I93" s="110"/>
      <c r="J93" s="14"/>
      <c r="K93" s="14"/>
      <c r="L93" s="76"/>
    </row>
    <row r="94" spans="1:12" ht="16.5" customHeight="1">
      <c r="A94" s="9">
        <v>85</v>
      </c>
      <c r="B94" s="14"/>
      <c r="C94" s="14"/>
      <c r="D94" s="14"/>
      <c r="E94" s="14"/>
      <c r="F94" s="14"/>
      <c r="G94" s="14"/>
      <c r="H94" s="76"/>
      <c r="I94" s="110"/>
      <c r="J94" s="14"/>
      <c r="K94" s="14"/>
      <c r="L94" s="76"/>
    </row>
    <row r="95" spans="1:12" ht="16.5" customHeight="1">
      <c r="A95" s="9">
        <v>86</v>
      </c>
      <c r="B95" s="14"/>
      <c r="C95" s="14"/>
      <c r="D95" s="14"/>
      <c r="E95" s="14"/>
      <c r="F95" s="14"/>
      <c r="G95" s="14"/>
      <c r="H95" s="76"/>
      <c r="I95" s="110"/>
      <c r="J95" s="14"/>
      <c r="K95" s="14"/>
      <c r="L95" s="76"/>
    </row>
    <row r="96" spans="1:12" ht="16.5" customHeight="1">
      <c r="A96" s="9">
        <v>87</v>
      </c>
      <c r="B96" s="14"/>
      <c r="C96" s="14"/>
      <c r="D96" s="14"/>
      <c r="E96" s="14"/>
      <c r="F96" s="14"/>
      <c r="G96" s="14"/>
      <c r="H96" s="76"/>
      <c r="I96" s="110"/>
      <c r="J96" s="14"/>
      <c r="K96" s="14"/>
      <c r="L96" s="76"/>
    </row>
    <row r="97" spans="1:12" ht="16.5" customHeight="1">
      <c r="A97" s="9">
        <v>88</v>
      </c>
      <c r="B97" s="14"/>
      <c r="C97" s="14"/>
      <c r="D97" s="14"/>
      <c r="E97" s="14"/>
      <c r="F97" s="14"/>
      <c r="G97" s="14"/>
      <c r="H97" s="76"/>
      <c r="I97" s="110"/>
      <c r="J97" s="14"/>
      <c r="K97" s="14"/>
      <c r="L97" s="76"/>
    </row>
    <row r="98" spans="1:12" ht="16.5" customHeight="1">
      <c r="A98" s="9">
        <v>89</v>
      </c>
      <c r="B98" s="14"/>
      <c r="C98" s="14"/>
      <c r="D98" s="14"/>
      <c r="E98" s="14"/>
      <c r="F98" s="14"/>
      <c r="G98" s="14"/>
      <c r="H98" s="76"/>
      <c r="I98" s="110"/>
      <c r="J98" s="14"/>
      <c r="K98" s="14"/>
      <c r="L98" s="76"/>
    </row>
    <row r="99" spans="1:12" ht="16.5" customHeight="1">
      <c r="A99" s="9">
        <v>90</v>
      </c>
      <c r="B99" s="14"/>
      <c r="C99" s="14"/>
      <c r="D99" s="14"/>
      <c r="E99" s="14"/>
      <c r="F99" s="14"/>
      <c r="G99" s="14"/>
      <c r="H99" s="76"/>
      <c r="I99" s="110"/>
      <c r="J99" s="14"/>
      <c r="K99" s="14"/>
      <c r="L99" s="76"/>
    </row>
    <row r="100" spans="1:12" ht="16.5" customHeight="1">
      <c r="A100" s="9">
        <v>91</v>
      </c>
      <c r="B100" s="14"/>
      <c r="C100" s="14"/>
      <c r="D100" s="14"/>
      <c r="E100" s="14"/>
      <c r="F100" s="14"/>
      <c r="G100" s="14"/>
      <c r="H100" s="76"/>
      <c r="I100" s="110"/>
      <c r="J100" s="14"/>
      <c r="K100" s="14"/>
      <c r="L100" s="76"/>
    </row>
    <row r="101" spans="1:12" ht="16.5" customHeight="1">
      <c r="A101" s="9">
        <v>92</v>
      </c>
      <c r="B101" s="14"/>
      <c r="C101" s="14"/>
      <c r="D101" s="14"/>
      <c r="E101" s="14"/>
      <c r="F101" s="14"/>
      <c r="G101" s="14"/>
      <c r="H101" s="76"/>
      <c r="I101" s="110"/>
      <c r="J101" s="14"/>
      <c r="K101" s="14"/>
      <c r="L101" s="76"/>
    </row>
    <row r="102" spans="1:12" ht="16.5" customHeight="1">
      <c r="A102" s="9">
        <v>93</v>
      </c>
      <c r="B102" s="14"/>
      <c r="C102" s="14"/>
      <c r="D102" s="14"/>
      <c r="E102" s="14"/>
      <c r="F102" s="14"/>
      <c r="G102" s="14"/>
      <c r="H102" s="76"/>
      <c r="I102" s="110"/>
      <c r="J102" s="14"/>
      <c r="K102" s="14"/>
      <c r="L102" s="76"/>
    </row>
    <row r="103" spans="1:12" ht="16.5" customHeight="1">
      <c r="A103" s="9">
        <v>94</v>
      </c>
      <c r="B103" s="14"/>
      <c r="C103" s="14"/>
      <c r="D103" s="14"/>
      <c r="E103" s="14"/>
      <c r="F103" s="14"/>
      <c r="G103" s="14"/>
      <c r="H103" s="76"/>
      <c r="I103" s="110"/>
      <c r="J103" s="14"/>
      <c r="K103" s="14"/>
      <c r="L103" s="76"/>
    </row>
    <row r="104" spans="1:12" ht="16.5" customHeight="1">
      <c r="A104" s="9">
        <v>95</v>
      </c>
      <c r="B104" s="14"/>
      <c r="C104" s="14"/>
      <c r="D104" s="14"/>
      <c r="E104" s="14"/>
      <c r="F104" s="14"/>
      <c r="G104" s="14"/>
      <c r="H104" s="76"/>
      <c r="I104" s="110"/>
      <c r="J104" s="14"/>
      <c r="K104" s="14"/>
      <c r="L104" s="76"/>
    </row>
    <row r="105" spans="1:12" ht="16.5" customHeight="1">
      <c r="A105" s="9">
        <v>96</v>
      </c>
      <c r="B105" s="14"/>
      <c r="C105" s="14"/>
      <c r="D105" s="14"/>
      <c r="E105" s="14"/>
      <c r="F105" s="14"/>
      <c r="G105" s="14"/>
      <c r="H105" s="76"/>
      <c r="I105" s="110"/>
      <c r="J105" s="14"/>
      <c r="K105" s="14"/>
      <c r="L105" s="76"/>
    </row>
    <row r="106" spans="1:12" ht="16.5" customHeight="1">
      <c r="A106" s="9">
        <v>97</v>
      </c>
      <c r="B106" s="14"/>
      <c r="C106" s="14"/>
      <c r="D106" s="14"/>
      <c r="E106" s="14"/>
      <c r="F106" s="14"/>
      <c r="G106" s="14"/>
      <c r="H106" s="76"/>
      <c r="I106" s="110"/>
      <c r="J106" s="14"/>
      <c r="K106" s="14"/>
      <c r="L106" s="76"/>
    </row>
    <row r="107" spans="1:12" ht="16.5" customHeight="1">
      <c r="A107" s="9">
        <v>98</v>
      </c>
      <c r="B107" s="14"/>
      <c r="C107" s="14"/>
      <c r="D107" s="14"/>
      <c r="E107" s="14"/>
      <c r="F107" s="14"/>
      <c r="G107" s="14"/>
      <c r="H107" s="76"/>
      <c r="I107" s="110"/>
      <c r="J107" s="14"/>
      <c r="K107" s="14"/>
      <c r="L107" s="76"/>
    </row>
    <row r="108" spans="1:12" ht="16.5" customHeight="1">
      <c r="A108" s="9">
        <v>99</v>
      </c>
      <c r="B108" s="14"/>
      <c r="C108" s="14"/>
      <c r="D108" s="14"/>
      <c r="E108" s="14"/>
      <c r="F108" s="14"/>
      <c r="G108" s="14"/>
      <c r="H108" s="76"/>
      <c r="I108" s="110"/>
      <c r="J108" s="14"/>
      <c r="K108" s="14"/>
      <c r="L108" s="76"/>
    </row>
    <row r="109" spans="1:12" ht="16.5" customHeight="1">
      <c r="A109" s="10">
        <v>100</v>
      </c>
      <c r="B109" s="15"/>
      <c r="C109" s="15"/>
      <c r="D109" s="15"/>
      <c r="E109" s="15"/>
      <c r="F109" s="15"/>
      <c r="G109" s="15"/>
      <c r="H109" s="77"/>
      <c r="I109" s="111"/>
      <c r="J109" s="15"/>
      <c r="K109" s="15"/>
      <c r="L109" s="77"/>
    </row>
    <row r="111" spans="1:12">
      <c r="I111" s="3">
        <f>COUNTA(I10:I109)</f>
        <v>0</v>
      </c>
      <c r="J111" s="3">
        <f t="shared" ref="J111:L111" si="0">COUNTA(J10:J109)</f>
        <v>0</v>
      </c>
      <c r="K111" s="3">
        <f t="shared" si="0"/>
        <v>0</v>
      </c>
      <c r="L111" s="3">
        <f>IF(COUNTA(L10:L109)&gt;0,1,0)</f>
        <v>0</v>
      </c>
    </row>
  </sheetData>
  <mergeCells count="5">
    <mergeCell ref="C3:D3"/>
    <mergeCell ref="I5:L5"/>
    <mergeCell ref="I7:L7"/>
    <mergeCell ref="I8:L8"/>
    <mergeCell ref="I9:L9"/>
  </mergeCells>
  <phoneticPr fontId="2"/>
  <dataValidations count="1">
    <dataValidation type="list" allowBlank="1" showInputMessage="1" showErrorMessage="1" sqref="I10:L109" xr:uid="{D8D8E375-F2F2-4606-AB93-C401146E786E}">
      <formula1>"○,　,"</formula1>
    </dataValidation>
  </dataValidations>
  <pageMargins left="0.70866141732283472" right="0.47244094488188981" top="0.51181102362204722" bottom="0.39370078740157483" header="0.31496062992125984" footer="0.31496062992125984"/>
  <pageSetup paperSize="9" scale="77"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H108"/>
  <sheetViews>
    <sheetView zoomScaleNormal="100" workbookViewId="0">
      <selection activeCell="B7" sqref="B7"/>
    </sheetView>
  </sheetViews>
  <sheetFormatPr defaultColWidth="8.59765625" defaultRowHeight="13.2"/>
  <cols>
    <col min="1" max="1" width="5.69921875" style="17" customWidth="1"/>
    <col min="2" max="2" width="14.3984375" style="16" bestFit="1" customWidth="1"/>
    <col min="3" max="3" width="18.59765625" style="16" customWidth="1"/>
    <col min="4" max="4" width="3.09765625" style="16" customWidth="1"/>
    <col min="5" max="5" width="4.5" style="16" bestFit="1" customWidth="1"/>
    <col min="6" max="6" width="14.3984375" style="16" bestFit="1" customWidth="1"/>
    <col min="7" max="7" width="18.59765625" style="16" customWidth="1"/>
    <col min="8" max="8" width="3.3984375" style="16" customWidth="1"/>
    <col min="9" max="16384" width="8.59765625" style="16"/>
  </cols>
  <sheetData>
    <row r="1" spans="1:8" s="3" customFormat="1" ht="18.600000000000001" customHeight="1">
      <c r="A1" s="44" t="str">
        <f>IF(①申込者・参加料明細!B1="","",①申込者・参加料明細!B1)</f>
        <v>第74回中部大学・第73回中部学生バドミントン選手権大会</v>
      </c>
      <c r="D1" s="38"/>
      <c r="E1" s="38"/>
      <c r="F1" s="38"/>
      <c r="G1" s="57" t="s">
        <v>18</v>
      </c>
    </row>
    <row r="2" spans="1:8" s="3" customFormat="1" ht="7.65" customHeight="1">
      <c r="A2" s="39"/>
    </row>
    <row r="3" spans="1:8" s="3" customFormat="1" ht="17.100000000000001" customHeight="1">
      <c r="B3" s="12" t="s">
        <v>61</v>
      </c>
      <c r="C3" s="122" t="str">
        <f>IF(①申込者・参加料明細!B6="","",①申込者・参加料明細!B6)</f>
        <v/>
      </c>
      <c r="D3" s="122"/>
      <c r="G3" s="12"/>
      <c r="H3" s="12"/>
    </row>
    <row r="4" spans="1:8" ht="17.100000000000001" customHeight="1"/>
    <row r="5" spans="1:8" ht="17.100000000000001" customHeight="1">
      <c r="A5" s="38" t="s">
        <v>80</v>
      </c>
      <c r="B5" s="38"/>
      <c r="E5" s="38" t="s">
        <v>81</v>
      </c>
      <c r="F5" s="38"/>
    </row>
    <row r="6" spans="1:8" ht="17.100000000000001" customHeight="1">
      <c r="A6" s="18" t="s">
        <v>10</v>
      </c>
      <c r="B6" s="19" t="s">
        <v>11</v>
      </c>
      <c r="C6" s="20" t="s">
        <v>95</v>
      </c>
      <c r="D6" s="80"/>
      <c r="E6" s="21" t="s">
        <v>10</v>
      </c>
      <c r="F6" s="19" t="s">
        <v>11</v>
      </c>
      <c r="G6" s="20" t="s">
        <v>95</v>
      </c>
    </row>
    <row r="7" spans="1:8" ht="16.5" customHeight="1">
      <c r="A7" s="22">
        <v>1</v>
      </c>
      <c r="B7" s="25"/>
      <c r="C7" s="68" t="str">
        <f>PHONETIC(B7)</f>
        <v/>
      </c>
      <c r="D7" s="81"/>
      <c r="E7" s="128">
        <v>1</v>
      </c>
      <c r="F7" s="25"/>
      <c r="G7" s="68" t="str">
        <f>PHONETIC(F7)</f>
        <v/>
      </c>
    </row>
    <row r="8" spans="1:8" ht="16.5" customHeight="1">
      <c r="A8" s="23">
        <v>2</v>
      </c>
      <c r="B8" s="26"/>
      <c r="C8" s="69" t="str">
        <f t="shared" ref="C8:C71" si="0">PHONETIC(B8)</f>
        <v/>
      </c>
      <c r="D8" s="81"/>
      <c r="E8" s="129"/>
      <c r="F8" s="27"/>
      <c r="G8" s="70" t="str">
        <f t="shared" ref="G8:G71" si="1">PHONETIC(F8)</f>
        <v/>
      </c>
    </row>
    <row r="9" spans="1:8" ht="16.5" customHeight="1">
      <c r="A9" s="23">
        <v>3</v>
      </c>
      <c r="B9" s="26"/>
      <c r="C9" s="69" t="str">
        <f t="shared" si="0"/>
        <v/>
      </c>
      <c r="D9" s="81"/>
      <c r="E9" s="128">
        <v>2</v>
      </c>
      <c r="F9" s="25"/>
      <c r="G9" s="68" t="str">
        <f t="shared" si="1"/>
        <v/>
      </c>
    </row>
    <row r="10" spans="1:8" ht="16.5" customHeight="1">
      <c r="A10" s="23">
        <v>4</v>
      </c>
      <c r="B10" s="26"/>
      <c r="C10" s="69" t="str">
        <f t="shared" si="0"/>
        <v/>
      </c>
      <c r="D10" s="81"/>
      <c r="E10" s="129"/>
      <c r="F10" s="27"/>
      <c r="G10" s="70" t="str">
        <f t="shared" si="1"/>
        <v/>
      </c>
    </row>
    <row r="11" spans="1:8" ht="16.5" customHeight="1">
      <c r="A11" s="23">
        <v>5</v>
      </c>
      <c r="B11" s="26"/>
      <c r="C11" s="69" t="str">
        <f t="shared" si="0"/>
        <v/>
      </c>
      <c r="D11" s="81"/>
      <c r="E11" s="128">
        <v>3</v>
      </c>
      <c r="F11" s="25"/>
      <c r="G11" s="68" t="str">
        <f t="shared" si="1"/>
        <v/>
      </c>
    </row>
    <row r="12" spans="1:8" ht="16.5" customHeight="1">
      <c r="A12" s="23">
        <v>6</v>
      </c>
      <c r="B12" s="26"/>
      <c r="C12" s="69" t="str">
        <f t="shared" si="0"/>
        <v/>
      </c>
      <c r="D12" s="81"/>
      <c r="E12" s="129"/>
      <c r="F12" s="27"/>
      <c r="G12" s="70" t="str">
        <f t="shared" si="1"/>
        <v/>
      </c>
    </row>
    <row r="13" spans="1:8" ht="16.5" customHeight="1">
      <c r="A13" s="23">
        <v>7</v>
      </c>
      <c r="B13" s="26"/>
      <c r="C13" s="69" t="str">
        <f t="shared" si="0"/>
        <v/>
      </c>
      <c r="D13" s="81"/>
      <c r="E13" s="128">
        <v>4</v>
      </c>
      <c r="F13" s="25"/>
      <c r="G13" s="68" t="str">
        <f t="shared" si="1"/>
        <v/>
      </c>
    </row>
    <row r="14" spans="1:8" ht="16.5" customHeight="1">
      <c r="A14" s="23">
        <v>8</v>
      </c>
      <c r="B14" s="26"/>
      <c r="C14" s="69" t="str">
        <f t="shared" si="0"/>
        <v/>
      </c>
      <c r="D14" s="81"/>
      <c r="E14" s="129"/>
      <c r="F14" s="27"/>
      <c r="G14" s="70" t="str">
        <f t="shared" si="1"/>
        <v/>
      </c>
    </row>
    <row r="15" spans="1:8" ht="16.5" customHeight="1">
      <c r="A15" s="23">
        <v>9</v>
      </c>
      <c r="B15" s="26"/>
      <c r="C15" s="69" t="str">
        <f t="shared" si="0"/>
        <v/>
      </c>
      <c r="D15" s="81"/>
      <c r="E15" s="128">
        <v>5</v>
      </c>
      <c r="F15" s="25"/>
      <c r="G15" s="68" t="str">
        <f t="shared" si="1"/>
        <v/>
      </c>
    </row>
    <row r="16" spans="1:8" ht="16.5" customHeight="1">
      <c r="A16" s="23">
        <v>10</v>
      </c>
      <c r="B16" s="26"/>
      <c r="C16" s="69" t="str">
        <f t="shared" si="0"/>
        <v/>
      </c>
      <c r="D16" s="81"/>
      <c r="E16" s="129"/>
      <c r="F16" s="27"/>
      <c r="G16" s="70" t="str">
        <f t="shared" si="1"/>
        <v/>
      </c>
    </row>
    <row r="17" spans="1:7" ht="16.5" customHeight="1">
      <c r="A17" s="23">
        <v>11</v>
      </c>
      <c r="B17" s="26"/>
      <c r="C17" s="69" t="str">
        <f t="shared" si="0"/>
        <v/>
      </c>
      <c r="D17" s="81"/>
      <c r="E17" s="128">
        <v>6</v>
      </c>
      <c r="F17" s="25"/>
      <c r="G17" s="68" t="str">
        <f t="shared" si="1"/>
        <v/>
      </c>
    </row>
    <row r="18" spans="1:7" ht="16.5" customHeight="1">
      <c r="A18" s="23">
        <v>12</v>
      </c>
      <c r="B18" s="26"/>
      <c r="C18" s="69" t="str">
        <f t="shared" si="0"/>
        <v/>
      </c>
      <c r="D18" s="81"/>
      <c r="E18" s="129"/>
      <c r="F18" s="27"/>
      <c r="G18" s="70" t="str">
        <f t="shared" si="1"/>
        <v/>
      </c>
    </row>
    <row r="19" spans="1:7" ht="16.5" customHeight="1">
      <c r="A19" s="23">
        <v>13</v>
      </c>
      <c r="B19" s="26"/>
      <c r="C19" s="69" t="str">
        <f t="shared" si="0"/>
        <v/>
      </c>
      <c r="D19" s="81"/>
      <c r="E19" s="128">
        <v>7</v>
      </c>
      <c r="F19" s="25"/>
      <c r="G19" s="68" t="str">
        <f t="shared" si="1"/>
        <v/>
      </c>
    </row>
    <row r="20" spans="1:7" ht="16.5" customHeight="1">
      <c r="A20" s="23">
        <v>14</v>
      </c>
      <c r="B20" s="26"/>
      <c r="C20" s="69" t="str">
        <f t="shared" si="0"/>
        <v/>
      </c>
      <c r="D20" s="81"/>
      <c r="E20" s="129"/>
      <c r="F20" s="27"/>
      <c r="G20" s="70" t="str">
        <f t="shared" si="1"/>
        <v/>
      </c>
    </row>
    <row r="21" spans="1:7" ht="16.5" customHeight="1">
      <c r="A21" s="23">
        <v>15</v>
      </c>
      <c r="B21" s="26"/>
      <c r="C21" s="69" t="str">
        <f t="shared" si="0"/>
        <v/>
      </c>
      <c r="D21" s="81"/>
      <c r="E21" s="128">
        <v>8</v>
      </c>
      <c r="F21" s="25"/>
      <c r="G21" s="68" t="str">
        <f t="shared" si="1"/>
        <v/>
      </c>
    </row>
    <row r="22" spans="1:7" ht="16.5" customHeight="1">
      <c r="A22" s="23">
        <v>16</v>
      </c>
      <c r="B22" s="26"/>
      <c r="C22" s="69" t="str">
        <f t="shared" si="0"/>
        <v/>
      </c>
      <c r="D22" s="81"/>
      <c r="E22" s="129"/>
      <c r="F22" s="27"/>
      <c r="G22" s="70" t="str">
        <f t="shared" si="1"/>
        <v/>
      </c>
    </row>
    <row r="23" spans="1:7" ht="16.5" customHeight="1">
      <c r="A23" s="23">
        <v>17</v>
      </c>
      <c r="B23" s="26"/>
      <c r="C23" s="69" t="str">
        <f t="shared" si="0"/>
        <v/>
      </c>
      <c r="D23" s="81"/>
      <c r="E23" s="128">
        <v>9</v>
      </c>
      <c r="F23" s="25"/>
      <c r="G23" s="68" t="str">
        <f t="shared" si="1"/>
        <v/>
      </c>
    </row>
    <row r="24" spans="1:7" ht="16.5" customHeight="1">
      <c r="A24" s="23">
        <v>18</v>
      </c>
      <c r="B24" s="26"/>
      <c r="C24" s="69" t="str">
        <f t="shared" si="0"/>
        <v/>
      </c>
      <c r="D24" s="81"/>
      <c r="E24" s="129"/>
      <c r="F24" s="27"/>
      <c r="G24" s="70" t="str">
        <f t="shared" si="1"/>
        <v/>
      </c>
    </row>
    <row r="25" spans="1:7" ht="16.5" customHeight="1">
      <c r="A25" s="23">
        <v>19</v>
      </c>
      <c r="B25" s="26"/>
      <c r="C25" s="69" t="str">
        <f t="shared" si="0"/>
        <v/>
      </c>
      <c r="D25" s="81"/>
      <c r="E25" s="128">
        <v>10</v>
      </c>
      <c r="F25" s="25"/>
      <c r="G25" s="68" t="str">
        <f t="shared" si="1"/>
        <v/>
      </c>
    </row>
    <row r="26" spans="1:7" ht="16.5" customHeight="1">
      <c r="A26" s="23">
        <v>20</v>
      </c>
      <c r="B26" s="26"/>
      <c r="C26" s="69" t="str">
        <f t="shared" si="0"/>
        <v/>
      </c>
      <c r="D26" s="81"/>
      <c r="E26" s="129"/>
      <c r="F26" s="27"/>
      <c r="G26" s="70" t="str">
        <f t="shared" si="1"/>
        <v/>
      </c>
    </row>
    <row r="27" spans="1:7" ht="16.5" customHeight="1">
      <c r="A27" s="23">
        <v>21</v>
      </c>
      <c r="B27" s="26"/>
      <c r="C27" s="69" t="str">
        <f t="shared" si="0"/>
        <v/>
      </c>
      <c r="D27" s="81"/>
      <c r="E27" s="128">
        <v>11</v>
      </c>
      <c r="F27" s="25"/>
      <c r="G27" s="68" t="str">
        <f t="shared" si="1"/>
        <v/>
      </c>
    </row>
    <row r="28" spans="1:7" ht="16.5" customHeight="1">
      <c r="A28" s="23">
        <v>22</v>
      </c>
      <c r="B28" s="26"/>
      <c r="C28" s="69" t="str">
        <f t="shared" si="0"/>
        <v/>
      </c>
      <c r="D28" s="81"/>
      <c r="E28" s="129"/>
      <c r="F28" s="27"/>
      <c r="G28" s="70" t="str">
        <f t="shared" si="1"/>
        <v/>
      </c>
    </row>
    <row r="29" spans="1:7" ht="16.5" customHeight="1">
      <c r="A29" s="23">
        <v>23</v>
      </c>
      <c r="B29" s="26"/>
      <c r="C29" s="69" t="str">
        <f t="shared" si="0"/>
        <v/>
      </c>
      <c r="D29" s="81"/>
      <c r="E29" s="128">
        <v>12</v>
      </c>
      <c r="F29" s="25"/>
      <c r="G29" s="68" t="str">
        <f t="shared" si="1"/>
        <v/>
      </c>
    </row>
    <row r="30" spans="1:7" ht="16.5" customHeight="1">
      <c r="A30" s="23">
        <v>24</v>
      </c>
      <c r="B30" s="26"/>
      <c r="C30" s="69" t="str">
        <f t="shared" si="0"/>
        <v/>
      </c>
      <c r="D30" s="81"/>
      <c r="E30" s="129"/>
      <c r="F30" s="27"/>
      <c r="G30" s="70" t="str">
        <f t="shared" si="1"/>
        <v/>
      </c>
    </row>
    <row r="31" spans="1:7" ht="16.5" customHeight="1">
      <c r="A31" s="23">
        <v>25</v>
      </c>
      <c r="B31" s="26"/>
      <c r="C31" s="69" t="str">
        <f t="shared" si="0"/>
        <v/>
      </c>
      <c r="D31" s="81"/>
      <c r="E31" s="128">
        <v>13</v>
      </c>
      <c r="F31" s="25"/>
      <c r="G31" s="68" t="str">
        <f t="shared" si="1"/>
        <v/>
      </c>
    </row>
    <row r="32" spans="1:7" ht="16.5" customHeight="1">
      <c r="A32" s="23">
        <v>26</v>
      </c>
      <c r="B32" s="26"/>
      <c r="C32" s="69" t="str">
        <f t="shared" si="0"/>
        <v/>
      </c>
      <c r="D32" s="81"/>
      <c r="E32" s="129"/>
      <c r="F32" s="27"/>
      <c r="G32" s="70" t="str">
        <f t="shared" si="1"/>
        <v/>
      </c>
    </row>
    <row r="33" spans="1:7" ht="16.5" customHeight="1">
      <c r="A33" s="23">
        <v>27</v>
      </c>
      <c r="B33" s="26"/>
      <c r="C33" s="69" t="str">
        <f t="shared" si="0"/>
        <v/>
      </c>
      <c r="D33" s="81"/>
      <c r="E33" s="128">
        <v>14</v>
      </c>
      <c r="F33" s="25"/>
      <c r="G33" s="68" t="str">
        <f t="shared" si="1"/>
        <v/>
      </c>
    </row>
    <row r="34" spans="1:7" ht="16.5" customHeight="1">
      <c r="A34" s="23">
        <v>28</v>
      </c>
      <c r="B34" s="26"/>
      <c r="C34" s="69" t="str">
        <f t="shared" si="0"/>
        <v/>
      </c>
      <c r="D34" s="81"/>
      <c r="E34" s="129"/>
      <c r="F34" s="27"/>
      <c r="G34" s="70" t="str">
        <f t="shared" si="1"/>
        <v/>
      </c>
    </row>
    <row r="35" spans="1:7" ht="16.5" customHeight="1">
      <c r="A35" s="23">
        <v>29</v>
      </c>
      <c r="B35" s="26"/>
      <c r="C35" s="69" t="str">
        <f t="shared" si="0"/>
        <v/>
      </c>
      <c r="D35" s="81"/>
      <c r="E35" s="128">
        <v>15</v>
      </c>
      <c r="F35" s="25"/>
      <c r="G35" s="68" t="str">
        <f t="shared" si="1"/>
        <v/>
      </c>
    </row>
    <row r="36" spans="1:7" ht="16.5" customHeight="1">
      <c r="A36" s="23">
        <v>30</v>
      </c>
      <c r="B36" s="26"/>
      <c r="C36" s="69" t="str">
        <f t="shared" si="0"/>
        <v/>
      </c>
      <c r="D36" s="81"/>
      <c r="E36" s="129"/>
      <c r="F36" s="27"/>
      <c r="G36" s="70" t="str">
        <f t="shared" si="1"/>
        <v/>
      </c>
    </row>
    <row r="37" spans="1:7" ht="16.5" customHeight="1">
      <c r="A37" s="23">
        <v>31</v>
      </c>
      <c r="B37" s="26"/>
      <c r="C37" s="69" t="str">
        <f t="shared" si="0"/>
        <v/>
      </c>
      <c r="E37" s="128">
        <v>16</v>
      </c>
      <c r="F37" s="25"/>
      <c r="G37" s="68" t="str">
        <f t="shared" si="1"/>
        <v/>
      </c>
    </row>
    <row r="38" spans="1:7" ht="16.5" customHeight="1">
      <c r="A38" s="23">
        <v>32</v>
      </c>
      <c r="B38" s="26"/>
      <c r="C38" s="69" t="str">
        <f t="shared" si="0"/>
        <v/>
      </c>
      <c r="E38" s="129"/>
      <c r="F38" s="27"/>
      <c r="G38" s="70" t="str">
        <f t="shared" si="1"/>
        <v/>
      </c>
    </row>
    <row r="39" spans="1:7" ht="16.5" customHeight="1">
      <c r="A39" s="23">
        <v>33</v>
      </c>
      <c r="B39" s="26"/>
      <c r="C39" s="69" t="str">
        <f t="shared" si="0"/>
        <v/>
      </c>
      <c r="E39" s="128">
        <v>17</v>
      </c>
      <c r="F39" s="25"/>
      <c r="G39" s="68" t="str">
        <f t="shared" si="1"/>
        <v/>
      </c>
    </row>
    <row r="40" spans="1:7" ht="16.5" customHeight="1">
      <c r="A40" s="23">
        <v>34</v>
      </c>
      <c r="B40" s="26"/>
      <c r="C40" s="69" t="str">
        <f t="shared" si="0"/>
        <v/>
      </c>
      <c r="E40" s="129"/>
      <c r="F40" s="27"/>
      <c r="G40" s="70" t="str">
        <f t="shared" si="1"/>
        <v/>
      </c>
    </row>
    <row r="41" spans="1:7" ht="16.5" customHeight="1">
      <c r="A41" s="23">
        <v>35</v>
      </c>
      <c r="B41" s="26"/>
      <c r="C41" s="69" t="str">
        <f t="shared" si="0"/>
        <v/>
      </c>
      <c r="E41" s="128">
        <v>18</v>
      </c>
      <c r="F41" s="25"/>
      <c r="G41" s="68" t="str">
        <f t="shared" si="1"/>
        <v/>
      </c>
    </row>
    <row r="42" spans="1:7" ht="16.5" customHeight="1">
      <c r="A42" s="23">
        <v>36</v>
      </c>
      <c r="B42" s="26"/>
      <c r="C42" s="69" t="str">
        <f t="shared" si="0"/>
        <v/>
      </c>
      <c r="E42" s="129"/>
      <c r="F42" s="27"/>
      <c r="G42" s="70" t="str">
        <f t="shared" si="1"/>
        <v/>
      </c>
    </row>
    <row r="43" spans="1:7" ht="16.5" customHeight="1">
      <c r="A43" s="23">
        <v>37</v>
      </c>
      <c r="B43" s="26"/>
      <c r="C43" s="69" t="str">
        <f t="shared" si="0"/>
        <v/>
      </c>
      <c r="E43" s="128">
        <v>19</v>
      </c>
      <c r="F43" s="25"/>
      <c r="G43" s="68" t="str">
        <f t="shared" si="1"/>
        <v/>
      </c>
    </row>
    <row r="44" spans="1:7" ht="16.5" customHeight="1">
      <c r="A44" s="23">
        <v>38</v>
      </c>
      <c r="B44" s="26"/>
      <c r="C44" s="69" t="str">
        <f t="shared" si="0"/>
        <v/>
      </c>
      <c r="E44" s="129"/>
      <c r="F44" s="27"/>
      <c r="G44" s="70" t="str">
        <f t="shared" si="1"/>
        <v/>
      </c>
    </row>
    <row r="45" spans="1:7" ht="16.5" customHeight="1">
      <c r="A45" s="23">
        <v>39</v>
      </c>
      <c r="B45" s="26"/>
      <c r="C45" s="69" t="str">
        <f t="shared" si="0"/>
        <v/>
      </c>
      <c r="E45" s="128">
        <v>20</v>
      </c>
      <c r="F45" s="25"/>
      <c r="G45" s="68" t="str">
        <f t="shared" si="1"/>
        <v/>
      </c>
    </row>
    <row r="46" spans="1:7" ht="16.5" customHeight="1">
      <c r="A46" s="23">
        <v>40</v>
      </c>
      <c r="B46" s="26"/>
      <c r="C46" s="69" t="str">
        <f t="shared" si="0"/>
        <v/>
      </c>
      <c r="E46" s="129"/>
      <c r="F46" s="27"/>
      <c r="G46" s="70" t="str">
        <f t="shared" si="1"/>
        <v/>
      </c>
    </row>
    <row r="47" spans="1:7" ht="16.5" customHeight="1">
      <c r="A47" s="23">
        <v>41</v>
      </c>
      <c r="B47" s="26"/>
      <c r="C47" s="69" t="str">
        <f t="shared" si="0"/>
        <v/>
      </c>
      <c r="E47" s="128">
        <v>21</v>
      </c>
      <c r="F47" s="25"/>
      <c r="G47" s="68" t="str">
        <f t="shared" si="1"/>
        <v/>
      </c>
    </row>
    <row r="48" spans="1:7" ht="16.5" customHeight="1">
      <c r="A48" s="23">
        <v>42</v>
      </c>
      <c r="B48" s="26"/>
      <c r="C48" s="69" t="str">
        <f t="shared" si="0"/>
        <v/>
      </c>
      <c r="E48" s="129"/>
      <c r="F48" s="27"/>
      <c r="G48" s="70" t="str">
        <f t="shared" si="1"/>
        <v/>
      </c>
    </row>
    <row r="49" spans="1:7" ht="16.5" customHeight="1">
      <c r="A49" s="23">
        <v>43</v>
      </c>
      <c r="B49" s="26"/>
      <c r="C49" s="69" t="str">
        <f t="shared" si="0"/>
        <v/>
      </c>
      <c r="E49" s="128">
        <v>22</v>
      </c>
      <c r="F49" s="25"/>
      <c r="G49" s="68" t="str">
        <f t="shared" si="1"/>
        <v/>
      </c>
    </row>
    <row r="50" spans="1:7" ht="16.5" customHeight="1">
      <c r="A50" s="23">
        <v>44</v>
      </c>
      <c r="B50" s="26"/>
      <c r="C50" s="69" t="str">
        <f t="shared" si="0"/>
        <v/>
      </c>
      <c r="E50" s="129"/>
      <c r="F50" s="27"/>
      <c r="G50" s="70" t="str">
        <f t="shared" si="1"/>
        <v/>
      </c>
    </row>
    <row r="51" spans="1:7" ht="16.5" customHeight="1">
      <c r="A51" s="23">
        <v>45</v>
      </c>
      <c r="B51" s="26"/>
      <c r="C51" s="69" t="str">
        <f t="shared" si="0"/>
        <v/>
      </c>
      <c r="E51" s="128">
        <v>23</v>
      </c>
      <c r="F51" s="25"/>
      <c r="G51" s="68" t="str">
        <f t="shared" si="1"/>
        <v/>
      </c>
    </row>
    <row r="52" spans="1:7" ht="16.5" customHeight="1">
      <c r="A52" s="23">
        <v>46</v>
      </c>
      <c r="B52" s="26"/>
      <c r="C52" s="69" t="str">
        <f t="shared" si="0"/>
        <v/>
      </c>
      <c r="E52" s="129"/>
      <c r="F52" s="27"/>
      <c r="G52" s="70" t="str">
        <f t="shared" si="1"/>
        <v/>
      </c>
    </row>
    <row r="53" spans="1:7" ht="16.5" customHeight="1">
      <c r="A53" s="23">
        <v>47</v>
      </c>
      <c r="B53" s="26"/>
      <c r="C53" s="69" t="str">
        <f t="shared" si="0"/>
        <v/>
      </c>
      <c r="E53" s="128">
        <v>24</v>
      </c>
      <c r="F53" s="25"/>
      <c r="G53" s="68" t="str">
        <f t="shared" si="1"/>
        <v/>
      </c>
    </row>
    <row r="54" spans="1:7" ht="16.5" customHeight="1">
      <c r="A54" s="23">
        <v>48</v>
      </c>
      <c r="B54" s="26"/>
      <c r="C54" s="69" t="str">
        <f t="shared" si="0"/>
        <v/>
      </c>
      <c r="E54" s="129"/>
      <c r="F54" s="27"/>
      <c r="G54" s="70" t="str">
        <f t="shared" si="1"/>
        <v/>
      </c>
    </row>
    <row r="55" spans="1:7" ht="16.5" customHeight="1">
      <c r="A55" s="23">
        <v>49</v>
      </c>
      <c r="B55" s="26"/>
      <c r="C55" s="69" t="str">
        <f t="shared" si="0"/>
        <v/>
      </c>
      <c r="E55" s="128">
        <v>25</v>
      </c>
      <c r="F55" s="25"/>
      <c r="G55" s="68" t="str">
        <f t="shared" si="1"/>
        <v/>
      </c>
    </row>
    <row r="56" spans="1:7" ht="16.5" customHeight="1">
      <c r="A56" s="23">
        <v>50</v>
      </c>
      <c r="B56" s="26"/>
      <c r="C56" s="69" t="str">
        <f t="shared" si="0"/>
        <v/>
      </c>
      <c r="E56" s="129"/>
      <c r="F56" s="27"/>
      <c r="G56" s="70" t="str">
        <f t="shared" si="1"/>
        <v/>
      </c>
    </row>
    <row r="57" spans="1:7" ht="16.5" customHeight="1">
      <c r="A57" s="23">
        <v>51</v>
      </c>
      <c r="B57" s="26"/>
      <c r="C57" s="69" t="str">
        <f t="shared" si="0"/>
        <v/>
      </c>
      <c r="E57" s="128">
        <v>26</v>
      </c>
      <c r="F57" s="25"/>
      <c r="G57" s="68" t="str">
        <f t="shared" si="1"/>
        <v/>
      </c>
    </row>
    <row r="58" spans="1:7" ht="16.5" customHeight="1">
      <c r="A58" s="23">
        <v>52</v>
      </c>
      <c r="B58" s="26"/>
      <c r="C58" s="69" t="str">
        <f t="shared" si="0"/>
        <v/>
      </c>
      <c r="E58" s="129"/>
      <c r="F58" s="27"/>
      <c r="G58" s="70" t="str">
        <f t="shared" si="1"/>
        <v/>
      </c>
    </row>
    <row r="59" spans="1:7" ht="16.5" customHeight="1">
      <c r="A59" s="23">
        <v>53</v>
      </c>
      <c r="B59" s="26"/>
      <c r="C59" s="69" t="str">
        <f t="shared" si="0"/>
        <v/>
      </c>
      <c r="E59" s="128">
        <v>27</v>
      </c>
      <c r="F59" s="25"/>
      <c r="G59" s="68" t="str">
        <f t="shared" si="1"/>
        <v/>
      </c>
    </row>
    <row r="60" spans="1:7" ht="16.5" customHeight="1">
      <c r="A60" s="23">
        <v>54</v>
      </c>
      <c r="B60" s="26"/>
      <c r="C60" s="69" t="str">
        <f t="shared" si="0"/>
        <v/>
      </c>
      <c r="E60" s="129"/>
      <c r="F60" s="27"/>
      <c r="G60" s="70" t="str">
        <f t="shared" si="1"/>
        <v/>
      </c>
    </row>
    <row r="61" spans="1:7" ht="16.5" customHeight="1">
      <c r="A61" s="23">
        <v>55</v>
      </c>
      <c r="B61" s="26"/>
      <c r="C61" s="69" t="str">
        <f t="shared" si="0"/>
        <v/>
      </c>
      <c r="E61" s="128">
        <v>28</v>
      </c>
      <c r="F61" s="25"/>
      <c r="G61" s="68" t="str">
        <f t="shared" si="1"/>
        <v/>
      </c>
    </row>
    <row r="62" spans="1:7" ht="16.5" customHeight="1">
      <c r="A62" s="23">
        <v>56</v>
      </c>
      <c r="B62" s="26"/>
      <c r="C62" s="69" t="str">
        <f t="shared" si="0"/>
        <v/>
      </c>
      <c r="E62" s="129"/>
      <c r="F62" s="27"/>
      <c r="G62" s="70" t="str">
        <f t="shared" si="1"/>
        <v/>
      </c>
    </row>
    <row r="63" spans="1:7" ht="16.5" customHeight="1">
      <c r="A63" s="23">
        <v>57</v>
      </c>
      <c r="B63" s="26"/>
      <c r="C63" s="69" t="str">
        <f t="shared" si="0"/>
        <v/>
      </c>
      <c r="E63" s="128">
        <v>29</v>
      </c>
      <c r="F63" s="25"/>
      <c r="G63" s="68" t="str">
        <f t="shared" si="1"/>
        <v/>
      </c>
    </row>
    <row r="64" spans="1:7" ht="16.5" customHeight="1">
      <c r="A64" s="23">
        <v>58</v>
      </c>
      <c r="B64" s="26"/>
      <c r="C64" s="69" t="str">
        <f t="shared" si="0"/>
        <v/>
      </c>
      <c r="E64" s="129"/>
      <c r="F64" s="27"/>
      <c r="G64" s="70" t="str">
        <f t="shared" si="1"/>
        <v/>
      </c>
    </row>
    <row r="65" spans="1:7" ht="16.5" customHeight="1">
      <c r="A65" s="23">
        <v>59</v>
      </c>
      <c r="B65" s="26"/>
      <c r="C65" s="69" t="str">
        <f t="shared" si="0"/>
        <v/>
      </c>
      <c r="E65" s="128">
        <v>30</v>
      </c>
      <c r="F65" s="25"/>
      <c r="G65" s="68" t="str">
        <f t="shared" si="1"/>
        <v/>
      </c>
    </row>
    <row r="66" spans="1:7" ht="16.5" customHeight="1">
      <c r="A66" s="23">
        <v>60</v>
      </c>
      <c r="B66" s="26"/>
      <c r="C66" s="69" t="str">
        <f t="shared" si="0"/>
        <v/>
      </c>
      <c r="E66" s="129"/>
      <c r="F66" s="27"/>
      <c r="G66" s="70" t="str">
        <f t="shared" si="1"/>
        <v/>
      </c>
    </row>
    <row r="67" spans="1:7" ht="16.5" customHeight="1">
      <c r="A67" s="23">
        <v>61</v>
      </c>
      <c r="B67" s="26"/>
      <c r="C67" s="69" t="str">
        <f t="shared" si="0"/>
        <v/>
      </c>
      <c r="E67" s="128">
        <v>31</v>
      </c>
      <c r="F67" s="25"/>
      <c r="G67" s="68" t="str">
        <f t="shared" si="1"/>
        <v/>
      </c>
    </row>
    <row r="68" spans="1:7" ht="16.5" customHeight="1">
      <c r="A68" s="23">
        <v>62</v>
      </c>
      <c r="B68" s="26"/>
      <c r="C68" s="69" t="str">
        <f t="shared" si="0"/>
        <v/>
      </c>
      <c r="E68" s="129"/>
      <c r="F68" s="27"/>
      <c r="G68" s="70" t="str">
        <f t="shared" si="1"/>
        <v/>
      </c>
    </row>
    <row r="69" spans="1:7" ht="16.5" customHeight="1">
      <c r="A69" s="23">
        <v>63</v>
      </c>
      <c r="B69" s="26"/>
      <c r="C69" s="69" t="str">
        <f t="shared" si="0"/>
        <v/>
      </c>
      <c r="E69" s="128">
        <v>32</v>
      </c>
      <c r="F69" s="25"/>
      <c r="G69" s="68" t="str">
        <f t="shared" si="1"/>
        <v/>
      </c>
    </row>
    <row r="70" spans="1:7" ht="16.5" customHeight="1">
      <c r="A70" s="23">
        <v>64</v>
      </c>
      <c r="B70" s="26"/>
      <c r="C70" s="69" t="str">
        <f t="shared" si="0"/>
        <v/>
      </c>
      <c r="E70" s="129"/>
      <c r="F70" s="27"/>
      <c r="G70" s="70" t="str">
        <f t="shared" si="1"/>
        <v/>
      </c>
    </row>
    <row r="71" spans="1:7" ht="16.5" customHeight="1">
      <c r="A71" s="23">
        <v>65</v>
      </c>
      <c r="B71" s="26"/>
      <c r="C71" s="69" t="str">
        <f t="shared" si="0"/>
        <v/>
      </c>
      <c r="E71" s="128">
        <v>33</v>
      </c>
      <c r="F71" s="25"/>
      <c r="G71" s="68" t="str">
        <f t="shared" si="1"/>
        <v/>
      </c>
    </row>
    <row r="72" spans="1:7" ht="16.5" customHeight="1">
      <c r="A72" s="23">
        <v>66</v>
      </c>
      <c r="B72" s="26"/>
      <c r="C72" s="69" t="str">
        <f t="shared" ref="C72:C106" si="2">PHONETIC(B72)</f>
        <v/>
      </c>
      <c r="E72" s="129"/>
      <c r="F72" s="27"/>
      <c r="G72" s="70" t="str">
        <f t="shared" ref="G72:G106" si="3">PHONETIC(F72)</f>
        <v/>
      </c>
    </row>
    <row r="73" spans="1:7" ht="16.5" customHeight="1">
      <c r="A73" s="23">
        <v>67</v>
      </c>
      <c r="B73" s="26"/>
      <c r="C73" s="69" t="str">
        <f t="shared" si="2"/>
        <v/>
      </c>
      <c r="E73" s="128">
        <v>34</v>
      </c>
      <c r="F73" s="25"/>
      <c r="G73" s="68" t="str">
        <f t="shared" si="3"/>
        <v/>
      </c>
    </row>
    <row r="74" spans="1:7" ht="16.5" customHeight="1">
      <c r="A74" s="23">
        <v>68</v>
      </c>
      <c r="B74" s="26"/>
      <c r="C74" s="69" t="str">
        <f t="shared" si="2"/>
        <v/>
      </c>
      <c r="E74" s="129"/>
      <c r="F74" s="27"/>
      <c r="G74" s="70" t="str">
        <f t="shared" si="3"/>
        <v/>
      </c>
    </row>
    <row r="75" spans="1:7" ht="16.5" customHeight="1">
      <c r="A75" s="23">
        <v>69</v>
      </c>
      <c r="B75" s="26"/>
      <c r="C75" s="69" t="str">
        <f t="shared" si="2"/>
        <v/>
      </c>
      <c r="E75" s="128">
        <v>35</v>
      </c>
      <c r="F75" s="25"/>
      <c r="G75" s="68" t="str">
        <f t="shared" si="3"/>
        <v/>
      </c>
    </row>
    <row r="76" spans="1:7" ht="16.5" customHeight="1">
      <c r="A76" s="23">
        <v>70</v>
      </c>
      <c r="B76" s="26"/>
      <c r="C76" s="69" t="str">
        <f t="shared" si="2"/>
        <v/>
      </c>
      <c r="E76" s="129"/>
      <c r="F76" s="27"/>
      <c r="G76" s="70" t="str">
        <f t="shared" si="3"/>
        <v/>
      </c>
    </row>
    <row r="77" spans="1:7" ht="16.5" customHeight="1">
      <c r="A77" s="23">
        <v>71</v>
      </c>
      <c r="B77" s="26"/>
      <c r="C77" s="69" t="str">
        <f t="shared" si="2"/>
        <v/>
      </c>
      <c r="E77" s="128">
        <v>36</v>
      </c>
      <c r="F77" s="25"/>
      <c r="G77" s="68" t="str">
        <f t="shared" si="3"/>
        <v/>
      </c>
    </row>
    <row r="78" spans="1:7" ht="16.5" customHeight="1">
      <c r="A78" s="23">
        <v>72</v>
      </c>
      <c r="B78" s="26"/>
      <c r="C78" s="69" t="str">
        <f t="shared" si="2"/>
        <v/>
      </c>
      <c r="E78" s="129"/>
      <c r="F78" s="27"/>
      <c r="G78" s="70" t="str">
        <f t="shared" si="3"/>
        <v/>
      </c>
    </row>
    <row r="79" spans="1:7" ht="16.5" customHeight="1">
      <c r="A79" s="23">
        <v>73</v>
      </c>
      <c r="B79" s="26"/>
      <c r="C79" s="69" t="str">
        <f t="shared" si="2"/>
        <v/>
      </c>
      <c r="E79" s="128">
        <v>37</v>
      </c>
      <c r="F79" s="25"/>
      <c r="G79" s="68" t="str">
        <f t="shared" si="3"/>
        <v/>
      </c>
    </row>
    <row r="80" spans="1:7" ht="16.5" customHeight="1">
      <c r="A80" s="23">
        <v>74</v>
      </c>
      <c r="B80" s="26"/>
      <c r="C80" s="69" t="str">
        <f t="shared" si="2"/>
        <v/>
      </c>
      <c r="E80" s="129"/>
      <c r="F80" s="27"/>
      <c r="G80" s="70" t="str">
        <f t="shared" si="3"/>
        <v/>
      </c>
    </row>
    <row r="81" spans="1:7" ht="16.5" customHeight="1">
      <c r="A81" s="23">
        <v>75</v>
      </c>
      <c r="B81" s="26"/>
      <c r="C81" s="69" t="str">
        <f t="shared" si="2"/>
        <v/>
      </c>
      <c r="E81" s="128">
        <v>38</v>
      </c>
      <c r="F81" s="25"/>
      <c r="G81" s="68" t="str">
        <f t="shared" si="3"/>
        <v/>
      </c>
    </row>
    <row r="82" spans="1:7" ht="16.5" customHeight="1">
      <c r="A82" s="23">
        <v>76</v>
      </c>
      <c r="B82" s="26"/>
      <c r="C82" s="69" t="str">
        <f t="shared" si="2"/>
        <v/>
      </c>
      <c r="E82" s="129"/>
      <c r="F82" s="27"/>
      <c r="G82" s="70" t="str">
        <f t="shared" si="3"/>
        <v/>
      </c>
    </row>
    <row r="83" spans="1:7" ht="16.5" customHeight="1">
      <c r="A83" s="23">
        <v>77</v>
      </c>
      <c r="B83" s="26"/>
      <c r="C83" s="69" t="str">
        <f t="shared" si="2"/>
        <v/>
      </c>
      <c r="E83" s="128">
        <v>39</v>
      </c>
      <c r="F83" s="25"/>
      <c r="G83" s="68" t="str">
        <f t="shared" si="3"/>
        <v/>
      </c>
    </row>
    <row r="84" spans="1:7" ht="16.5" customHeight="1">
      <c r="A84" s="23">
        <v>78</v>
      </c>
      <c r="B84" s="26"/>
      <c r="C84" s="69" t="str">
        <f t="shared" si="2"/>
        <v/>
      </c>
      <c r="E84" s="129"/>
      <c r="F84" s="27"/>
      <c r="G84" s="70" t="str">
        <f t="shared" si="3"/>
        <v/>
      </c>
    </row>
    <row r="85" spans="1:7" ht="16.5" customHeight="1">
      <c r="A85" s="23">
        <v>79</v>
      </c>
      <c r="B85" s="26"/>
      <c r="C85" s="69" t="str">
        <f t="shared" si="2"/>
        <v/>
      </c>
      <c r="E85" s="128">
        <v>40</v>
      </c>
      <c r="F85" s="25"/>
      <c r="G85" s="68" t="str">
        <f t="shared" si="3"/>
        <v/>
      </c>
    </row>
    <row r="86" spans="1:7" ht="16.5" customHeight="1">
      <c r="A86" s="23">
        <v>80</v>
      </c>
      <c r="B86" s="26"/>
      <c r="C86" s="69" t="str">
        <f t="shared" si="2"/>
        <v/>
      </c>
      <c r="E86" s="129"/>
      <c r="F86" s="27"/>
      <c r="G86" s="70" t="str">
        <f t="shared" si="3"/>
        <v/>
      </c>
    </row>
    <row r="87" spans="1:7" ht="16.5" customHeight="1">
      <c r="A87" s="23">
        <v>81</v>
      </c>
      <c r="B87" s="26"/>
      <c r="C87" s="69" t="str">
        <f t="shared" si="2"/>
        <v/>
      </c>
      <c r="E87" s="128">
        <v>41</v>
      </c>
      <c r="F87" s="25"/>
      <c r="G87" s="68" t="str">
        <f t="shared" si="3"/>
        <v/>
      </c>
    </row>
    <row r="88" spans="1:7" ht="16.5" customHeight="1">
      <c r="A88" s="23">
        <v>82</v>
      </c>
      <c r="B88" s="26"/>
      <c r="C88" s="69" t="str">
        <f t="shared" si="2"/>
        <v/>
      </c>
      <c r="E88" s="129"/>
      <c r="F88" s="27"/>
      <c r="G88" s="70" t="str">
        <f t="shared" si="3"/>
        <v/>
      </c>
    </row>
    <row r="89" spans="1:7" ht="16.5" customHeight="1">
      <c r="A89" s="23">
        <v>83</v>
      </c>
      <c r="B89" s="26"/>
      <c r="C89" s="69" t="str">
        <f t="shared" si="2"/>
        <v/>
      </c>
      <c r="E89" s="128">
        <v>42</v>
      </c>
      <c r="F89" s="25"/>
      <c r="G89" s="68" t="str">
        <f t="shared" si="3"/>
        <v/>
      </c>
    </row>
    <row r="90" spans="1:7" ht="16.5" customHeight="1">
      <c r="A90" s="23">
        <v>84</v>
      </c>
      <c r="B90" s="26"/>
      <c r="C90" s="69" t="str">
        <f t="shared" si="2"/>
        <v/>
      </c>
      <c r="E90" s="129"/>
      <c r="F90" s="27"/>
      <c r="G90" s="70" t="str">
        <f t="shared" si="3"/>
        <v/>
      </c>
    </row>
    <row r="91" spans="1:7" ht="16.5" customHeight="1">
      <c r="A91" s="23">
        <v>85</v>
      </c>
      <c r="B91" s="26"/>
      <c r="C91" s="69" t="str">
        <f t="shared" si="2"/>
        <v/>
      </c>
      <c r="E91" s="128">
        <v>43</v>
      </c>
      <c r="F91" s="25"/>
      <c r="G91" s="68" t="str">
        <f t="shared" si="3"/>
        <v/>
      </c>
    </row>
    <row r="92" spans="1:7" ht="16.5" customHeight="1">
      <c r="A92" s="23">
        <v>86</v>
      </c>
      <c r="B92" s="26"/>
      <c r="C92" s="69" t="str">
        <f t="shared" si="2"/>
        <v/>
      </c>
      <c r="E92" s="129"/>
      <c r="F92" s="27"/>
      <c r="G92" s="70" t="str">
        <f t="shared" si="3"/>
        <v/>
      </c>
    </row>
    <row r="93" spans="1:7" ht="16.5" customHeight="1">
      <c r="A93" s="23">
        <v>87</v>
      </c>
      <c r="B93" s="26"/>
      <c r="C93" s="69" t="str">
        <f t="shared" si="2"/>
        <v/>
      </c>
      <c r="E93" s="128">
        <v>44</v>
      </c>
      <c r="F93" s="25"/>
      <c r="G93" s="68" t="str">
        <f t="shared" si="3"/>
        <v/>
      </c>
    </row>
    <row r="94" spans="1:7" ht="16.5" customHeight="1">
      <c r="A94" s="23">
        <v>88</v>
      </c>
      <c r="B94" s="26"/>
      <c r="C94" s="69" t="str">
        <f t="shared" si="2"/>
        <v/>
      </c>
      <c r="E94" s="129"/>
      <c r="F94" s="27"/>
      <c r="G94" s="70" t="str">
        <f t="shared" si="3"/>
        <v/>
      </c>
    </row>
    <row r="95" spans="1:7" ht="16.5" customHeight="1">
      <c r="A95" s="23">
        <v>89</v>
      </c>
      <c r="B95" s="26"/>
      <c r="C95" s="69" t="str">
        <f t="shared" si="2"/>
        <v/>
      </c>
      <c r="E95" s="128">
        <v>45</v>
      </c>
      <c r="F95" s="25"/>
      <c r="G95" s="68" t="str">
        <f t="shared" si="3"/>
        <v/>
      </c>
    </row>
    <row r="96" spans="1:7" ht="16.5" customHeight="1">
      <c r="A96" s="23">
        <v>90</v>
      </c>
      <c r="B96" s="26"/>
      <c r="C96" s="69" t="str">
        <f t="shared" si="2"/>
        <v/>
      </c>
      <c r="E96" s="129"/>
      <c r="F96" s="27"/>
      <c r="G96" s="70" t="str">
        <f t="shared" si="3"/>
        <v/>
      </c>
    </row>
    <row r="97" spans="1:7" ht="16.5" customHeight="1">
      <c r="A97" s="23">
        <v>91</v>
      </c>
      <c r="B97" s="26"/>
      <c r="C97" s="69" t="str">
        <f t="shared" si="2"/>
        <v/>
      </c>
      <c r="E97" s="128">
        <v>46</v>
      </c>
      <c r="F97" s="25"/>
      <c r="G97" s="68" t="str">
        <f t="shared" si="3"/>
        <v/>
      </c>
    </row>
    <row r="98" spans="1:7" ht="16.5" customHeight="1">
      <c r="A98" s="23">
        <v>92</v>
      </c>
      <c r="B98" s="26"/>
      <c r="C98" s="69" t="str">
        <f t="shared" si="2"/>
        <v/>
      </c>
      <c r="E98" s="129"/>
      <c r="F98" s="27"/>
      <c r="G98" s="70" t="str">
        <f t="shared" si="3"/>
        <v/>
      </c>
    </row>
    <row r="99" spans="1:7" ht="16.5" customHeight="1">
      <c r="A99" s="23">
        <v>93</v>
      </c>
      <c r="B99" s="26"/>
      <c r="C99" s="69" t="str">
        <f t="shared" si="2"/>
        <v/>
      </c>
      <c r="E99" s="128">
        <v>47</v>
      </c>
      <c r="F99" s="25"/>
      <c r="G99" s="68" t="str">
        <f t="shared" si="3"/>
        <v/>
      </c>
    </row>
    <row r="100" spans="1:7" ht="16.5" customHeight="1">
      <c r="A100" s="23">
        <v>94</v>
      </c>
      <c r="B100" s="26"/>
      <c r="C100" s="69" t="str">
        <f t="shared" si="2"/>
        <v/>
      </c>
      <c r="E100" s="129"/>
      <c r="F100" s="27"/>
      <c r="G100" s="70" t="str">
        <f t="shared" si="3"/>
        <v/>
      </c>
    </row>
    <row r="101" spans="1:7" ht="16.5" customHeight="1">
      <c r="A101" s="23">
        <v>95</v>
      </c>
      <c r="B101" s="26"/>
      <c r="C101" s="69" t="str">
        <f t="shared" si="2"/>
        <v/>
      </c>
      <c r="E101" s="128">
        <v>48</v>
      </c>
      <c r="F101" s="25"/>
      <c r="G101" s="68" t="str">
        <f t="shared" si="3"/>
        <v/>
      </c>
    </row>
    <row r="102" spans="1:7" ht="16.5" customHeight="1">
      <c r="A102" s="23">
        <v>96</v>
      </c>
      <c r="B102" s="26"/>
      <c r="C102" s="69" t="str">
        <f t="shared" si="2"/>
        <v/>
      </c>
      <c r="E102" s="129"/>
      <c r="F102" s="27"/>
      <c r="G102" s="70" t="str">
        <f t="shared" si="3"/>
        <v/>
      </c>
    </row>
    <row r="103" spans="1:7" ht="16.5" customHeight="1">
      <c r="A103" s="23">
        <v>97</v>
      </c>
      <c r="B103" s="26"/>
      <c r="C103" s="69" t="str">
        <f t="shared" si="2"/>
        <v/>
      </c>
      <c r="E103" s="128">
        <v>49</v>
      </c>
      <c r="F103" s="25"/>
      <c r="G103" s="68" t="str">
        <f t="shared" si="3"/>
        <v/>
      </c>
    </row>
    <row r="104" spans="1:7" ht="16.5" customHeight="1">
      <c r="A104" s="23">
        <v>98</v>
      </c>
      <c r="B104" s="26"/>
      <c r="C104" s="69" t="str">
        <f t="shared" si="2"/>
        <v/>
      </c>
      <c r="E104" s="129"/>
      <c r="F104" s="27"/>
      <c r="G104" s="70" t="str">
        <f t="shared" si="3"/>
        <v/>
      </c>
    </row>
    <row r="105" spans="1:7" ht="16.5" customHeight="1">
      <c r="A105" s="23">
        <v>99</v>
      </c>
      <c r="B105" s="26"/>
      <c r="C105" s="69" t="str">
        <f t="shared" si="2"/>
        <v/>
      </c>
      <c r="E105" s="128">
        <v>50</v>
      </c>
      <c r="F105" s="25"/>
      <c r="G105" s="68" t="str">
        <f t="shared" si="3"/>
        <v/>
      </c>
    </row>
    <row r="106" spans="1:7" ht="16.5" customHeight="1">
      <c r="A106" s="24">
        <v>100</v>
      </c>
      <c r="B106" s="27"/>
      <c r="C106" s="70" t="str">
        <f t="shared" si="2"/>
        <v/>
      </c>
      <c r="E106" s="129"/>
      <c r="F106" s="27"/>
      <c r="G106" s="70" t="str">
        <f t="shared" si="3"/>
        <v/>
      </c>
    </row>
    <row r="108" spans="1:7">
      <c r="B108" s="16" t="s">
        <v>65</v>
      </c>
      <c r="C108" s="16">
        <f>COUNTA(B7:B106)</f>
        <v>0</v>
      </c>
      <c r="F108" s="16" t="s">
        <v>66</v>
      </c>
      <c r="G108" s="16">
        <f>COUNTA(F7:F106)</f>
        <v>0</v>
      </c>
    </row>
  </sheetData>
  <mergeCells count="51">
    <mergeCell ref="C3:D3"/>
    <mergeCell ref="E19:E20"/>
    <mergeCell ref="E7:E8"/>
    <mergeCell ref="E9:E10"/>
    <mergeCell ref="E11:E12"/>
    <mergeCell ref="E13:E14"/>
    <mergeCell ref="E15:E16"/>
    <mergeCell ref="E17:E18"/>
    <mergeCell ref="E33:E34"/>
    <mergeCell ref="E35:E36"/>
    <mergeCell ref="E21:E22"/>
    <mergeCell ref="E23:E24"/>
    <mergeCell ref="E25:E26"/>
    <mergeCell ref="E27:E28"/>
    <mergeCell ref="E29:E30"/>
    <mergeCell ref="E31:E32"/>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s>
  <phoneticPr fontId="2"/>
  <dataValidations count="1">
    <dataValidation type="list" allowBlank="1" showInputMessage="1" showErrorMessage="1" sqref="D7:D36" xr:uid="{F7BBE97A-5ED5-4358-A96C-235435DB6345}">
      <formula1>"a.確定枠,b.本予選枠,c.地区推薦枠"</formula1>
    </dataValidation>
  </dataValidations>
  <pageMargins left="0.70866141732283472" right="0.47244094488188981" top="0.74803149606299213" bottom="0.47244094488188981" header="0.31496062992125984" footer="0.31496062992125984"/>
  <pageSetup paperSize="9"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H108"/>
  <sheetViews>
    <sheetView zoomScaleNormal="100" workbookViewId="0">
      <selection activeCell="B7" sqref="B7"/>
    </sheetView>
  </sheetViews>
  <sheetFormatPr defaultColWidth="8.59765625" defaultRowHeight="13.2"/>
  <cols>
    <col min="1" max="1" width="5.59765625" style="17" customWidth="1"/>
    <col min="2" max="2" width="14.3984375" style="16" bestFit="1" customWidth="1"/>
    <col min="3" max="3" width="18.59765625" style="16" customWidth="1"/>
    <col min="4" max="4" width="3.09765625" style="16" customWidth="1"/>
    <col min="5" max="5" width="4.8984375" style="16" bestFit="1" customWidth="1"/>
    <col min="6" max="6" width="14.3984375" style="16" bestFit="1" customWidth="1"/>
    <col min="7" max="7" width="18.59765625" style="16" customWidth="1"/>
    <col min="8" max="8" width="3.3984375" style="16" customWidth="1"/>
    <col min="9" max="16384" width="8.59765625" style="16"/>
  </cols>
  <sheetData>
    <row r="1" spans="1:8" s="3" customFormat="1" ht="18.600000000000001" customHeight="1">
      <c r="A1" s="44" t="str">
        <f>IF(①申込者・参加料明細!B1="","",①申込者・参加料明細!B1)</f>
        <v>第74回中部大学・第73回中部学生バドミントン選手権大会</v>
      </c>
      <c r="D1" s="38"/>
      <c r="E1" s="38"/>
      <c r="F1" s="38"/>
      <c r="G1" s="46" t="s">
        <v>19</v>
      </c>
    </row>
    <row r="2" spans="1:8" s="3" customFormat="1" ht="7.65" customHeight="1">
      <c r="A2" s="39"/>
    </row>
    <row r="3" spans="1:8" s="3" customFormat="1" ht="17.100000000000001" customHeight="1">
      <c r="B3" s="12" t="s">
        <v>60</v>
      </c>
      <c r="C3" s="122" t="str">
        <f>IF(①申込者・参加料明細!B6="","",①申込者・参加料明細!B6)</f>
        <v/>
      </c>
      <c r="D3" s="122"/>
      <c r="G3" s="12"/>
      <c r="H3" s="12"/>
    </row>
    <row r="4" spans="1:8" ht="17.100000000000001" customHeight="1"/>
    <row r="5" spans="1:8" ht="17.100000000000001" customHeight="1">
      <c r="A5" s="38" t="s">
        <v>80</v>
      </c>
      <c r="B5" s="38"/>
      <c r="E5" s="38" t="s">
        <v>81</v>
      </c>
      <c r="F5" s="38"/>
    </row>
    <row r="6" spans="1:8" ht="17.100000000000001" customHeight="1">
      <c r="A6" s="18" t="s">
        <v>10</v>
      </c>
      <c r="B6" s="19" t="s">
        <v>11</v>
      </c>
      <c r="C6" s="20" t="s">
        <v>95</v>
      </c>
      <c r="D6" s="80"/>
      <c r="E6" s="21" t="s">
        <v>10</v>
      </c>
      <c r="F6" s="19" t="s">
        <v>11</v>
      </c>
      <c r="G6" s="20" t="s">
        <v>95</v>
      </c>
    </row>
    <row r="7" spans="1:8" ht="16.5" customHeight="1">
      <c r="A7" s="22">
        <v>1</v>
      </c>
      <c r="B7" s="25"/>
      <c r="C7" s="68" t="str">
        <f>PHONETIC(B7)</f>
        <v/>
      </c>
      <c r="D7" s="81"/>
      <c r="E7" s="128">
        <v>1</v>
      </c>
      <c r="F7" s="25"/>
      <c r="G7" s="68" t="str">
        <f>PHONETIC(F7)</f>
        <v/>
      </c>
    </row>
    <row r="8" spans="1:8" ht="16.5" customHeight="1">
      <c r="A8" s="23">
        <v>2</v>
      </c>
      <c r="B8" s="26"/>
      <c r="C8" s="69" t="str">
        <f t="shared" ref="C8:C71" si="0">PHONETIC(B8)</f>
        <v/>
      </c>
      <c r="D8" s="81"/>
      <c r="E8" s="129"/>
      <c r="F8" s="27"/>
      <c r="G8" s="70" t="str">
        <f t="shared" ref="G8:G71" si="1">PHONETIC(F8)</f>
        <v/>
      </c>
    </row>
    <row r="9" spans="1:8" ht="16.5" customHeight="1">
      <c r="A9" s="23">
        <v>3</v>
      </c>
      <c r="B9" s="26"/>
      <c r="C9" s="69" t="str">
        <f t="shared" si="0"/>
        <v/>
      </c>
      <c r="D9" s="81"/>
      <c r="E9" s="128">
        <v>2</v>
      </c>
      <c r="F9" s="25"/>
      <c r="G9" s="68" t="str">
        <f t="shared" si="1"/>
        <v/>
      </c>
    </row>
    <row r="10" spans="1:8" ht="16.5" customHeight="1">
      <c r="A10" s="23">
        <v>4</v>
      </c>
      <c r="B10" s="26"/>
      <c r="C10" s="69" t="str">
        <f t="shared" si="0"/>
        <v/>
      </c>
      <c r="D10" s="81"/>
      <c r="E10" s="129"/>
      <c r="F10" s="27"/>
      <c r="G10" s="70" t="str">
        <f t="shared" si="1"/>
        <v/>
      </c>
    </row>
    <row r="11" spans="1:8" ht="16.5" customHeight="1">
      <c r="A11" s="23">
        <v>5</v>
      </c>
      <c r="B11" s="26"/>
      <c r="C11" s="69" t="str">
        <f t="shared" si="0"/>
        <v/>
      </c>
      <c r="D11" s="81"/>
      <c r="E11" s="128">
        <v>3</v>
      </c>
      <c r="F11" s="25"/>
      <c r="G11" s="68" t="str">
        <f t="shared" si="1"/>
        <v/>
      </c>
    </row>
    <row r="12" spans="1:8" ht="16.5" customHeight="1">
      <c r="A12" s="23">
        <v>6</v>
      </c>
      <c r="B12" s="26"/>
      <c r="C12" s="69" t="str">
        <f t="shared" si="0"/>
        <v/>
      </c>
      <c r="D12" s="81"/>
      <c r="E12" s="129"/>
      <c r="F12" s="27"/>
      <c r="G12" s="70" t="str">
        <f t="shared" si="1"/>
        <v/>
      </c>
    </row>
    <row r="13" spans="1:8" ht="16.5" customHeight="1">
      <c r="A13" s="23">
        <v>7</v>
      </c>
      <c r="B13" s="26"/>
      <c r="C13" s="69" t="str">
        <f t="shared" si="0"/>
        <v/>
      </c>
      <c r="D13" s="81"/>
      <c r="E13" s="128">
        <v>4</v>
      </c>
      <c r="F13" s="25"/>
      <c r="G13" s="68" t="str">
        <f t="shared" si="1"/>
        <v/>
      </c>
    </row>
    <row r="14" spans="1:8" ht="16.5" customHeight="1">
      <c r="A14" s="23">
        <v>8</v>
      </c>
      <c r="B14" s="26"/>
      <c r="C14" s="69" t="str">
        <f t="shared" si="0"/>
        <v/>
      </c>
      <c r="D14" s="81"/>
      <c r="E14" s="129"/>
      <c r="F14" s="27"/>
      <c r="G14" s="70" t="str">
        <f t="shared" si="1"/>
        <v/>
      </c>
    </row>
    <row r="15" spans="1:8" ht="16.5" customHeight="1">
      <c r="A15" s="23">
        <v>9</v>
      </c>
      <c r="B15" s="26"/>
      <c r="C15" s="69" t="str">
        <f t="shared" si="0"/>
        <v/>
      </c>
      <c r="D15" s="81"/>
      <c r="E15" s="128">
        <v>5</v>
      </c>
      <c r="F15" s="25"/>
      <c r="G15" s="68" t="str">
        <f t="shared" si="1"/>
        <v/>
      </c>
    </row>
    <row r="16" spans="1:8" ht="16.5" customHeight="1">
      <c r="A16" s="23">
        <v>10</v>
      </c>
      <c r="B16" s="26"/>
      <c r="C16" s="69" t="str">
        <f t="shared" si="0"/>
        <v/>
      </c>
      <c r="D16" s="81"/>
      <c r="E16" s="129"/>
      <c r="F16" s="27"/>
      <c r="G16" s="70" t="str">
        <f t="shared" si="1"/>
        <v/>
      </c>
    </row>
    <row r="17" spans="1:7" ht="16.5" customHeight="1">
      <c r="A17" s="23">
        <v>11</v>
      </c>
      <c r="B17" s="26"/>
      <c r="C17" s="69" t="str">
        <f t="shared" si="0"/>
        <v/>
      </c>
      <c r="D17" s="81"/>
      <c r="E17" s="128">
        <v>6</v>
      </c>
      <c r="F17" s="25"/>
      <c r="G17" s="68" t="str">
        <f t="shared" si="1"/>
        <v/>
      </c>
    </row>
    <row r="18" spans="1:7" ht="16.5" customHeight="1">
      <c r="A18" s="23">
        <v>12</v>
      </c>
      <c r="B18" s="26"/>
      <c r="C18" s="69" t="str">
        <f t="shared" si="0"/>
        <v/>
      </c>
      <c r="D18" s="81"/>
      <c r="E18" s="129"/>
      <c r="F18" s="27"/>
      <c r="G18" s="70" t="str">
        <f t="shared" si="1"/>
        <v/>
      </c>
    </row>
    <row r="19" spans="1:7" ht="16.5" customHeight="1">
      <c r="A19" s="23">
        <v>13</v>
      </c>
      <c r="B19" s="26"/>
      <c r="C19" s="69" t="str">
        <f t="shared" si="0"/>
        <v/>
      </c>
      <c r="D19" s="81"/>
      <c r="E19" s="128">
        <v>7</v>
      </c>
      <c r="F19" s="25"/>
      <c r="G19" s="68" t="str">
        <f t="shared" si="1"/>
        <v/>
      </c>
    </row>
    <row r="20" spans="1:7" ht="16.5" customHeight="1">
      <c r="A20" s="23">
        <v>14</v>
      </c>
      <c r="B20" s="26"/>
      <c r="C20" s="69" t="str">
        <f t="shared" si="0"/>
        <v/>
      </c>
      <c r="D20" s="81"/>
      <c r="E20" s="129"/>
      <c r="F20" s="27"/>
      <c r="G20" s="70" t="str">
        <f t="shared" si="1"/>
        <v/>
      </c>
    </row>
    <row r="21" spans="1:7" ht="16.5" customHeight="1">
      <c r="A21" s="23">
        <v>15</v>
      </c>
      <c r="B21" s="26"/>
      <c r="C21" s="69" t="str">
        <f t="shared" si="0"/>
        <v/>
      </c>
      <c r="D21" s="81"/>
      <c r="E21" s="128">
        <v>8</v>
      </c>
      <c r="F21" s="25"/>
      <c r="G21" s="68" t="str">
        <f t="shared" si="1"/>
        <v/>
      </c>
    </row>
    <row r="22" spans="1:7" ht="16.5" customHeight="1">
      <c r="A22" s="23">
        <v>16</v>
      </c>
      <c r="B22" s="26"/>
      <c r="C22" s="69" t="str">
        <f t="shared" si="0"/>
        <v/>
      </c>
      <c r="D22" s="81"/>
      <c r="E22" s="129"/>
      <c r="F22" s="27"/>
      <c r="G22" s="70" t="str">
        <f t="shared" si="1"/>
        <v/>
      </c>
    </row>
    <row r="23" spans="1:7" ht="16.5" customHeight="1">
      <c r="A23" s="23">
        <v>17</v>
      </c>
      <c r="B23" s="26"/>
      <c r="C23" s="69" t="str">
        <f t="shared" si="0"/>
        <v/>
      </c>
      <c r="D23" s="81"/>
      <c r="E23" s="128">
        <v>9</v>
      </c>
      <c r="F23" s="25"/>
      <c r="G23" s="68" t="str">
        <f t="shared" si="1"/>
        <v/>
      </c>
    </row>
    <row r="24" spans="1:7" ht="16.5" customHeight="1">
      <c r="A24" s="23">
        <v>18</v>
      </c>
      <c r="B24" s="26"/>
      <c r="C24" s="69" t="str">
        <f t="shared" si="0"/>
        <v/>
      </c>
      <c r="D24" s="81"/>
      <c r="E24" s="129"/>
      <c r="F24" s="27"/>
      <c r="G24" s="70" t="str">
        <f t="shared" si="1"/>
        <v/>
      </c>
    </row>
    <row r="25" spans="1:7" ht="16.5" customHeight="1">
      <c r="A25" s="23">
        <v>19</v>
      </c>
      <c r="B25" s="26"/>
      <c r="C25" s="69" t="str">
        <f t="shared" si="0"/>
        <v/>
      </c>
      <c r="D25" s="81"/>
      <c r="E25" s="128">
        <v>10</v>
      </c>
      <c r="F25" s="25"/>
      <c r="G25" s="68" t="str">
        <f t="shared" si="1"/>
        <v/>
      </c>
    </row>
    <row r="26" spans="1:7" ht="16.5" customHeight="1">
      <c r="A26" s="23">
        <v>20</v>
      </c>
      <c r="B26" s="26"/>
      <c r="C26" s="69" t="str">
        <f t="shared" si="0"/>
        <v/>
      </c>
      <c r="D26" s="81"/>
      <c r="E26" s="129"/>
      <c r="F26" s="27"/>
      <c r="G26" s="70" t="str">
        <f t="shared" si="1"/>
        <v/>
      </c>
    </row>
    <row r="27" spans="1:7" ht="16.5" customHeight="1">
      <c r="A27" s="23">
        <v>21</v>
      </c>
      <c r="B27" s="26"/>
      <c r="C27" s="69" t="str">
        <f t="shared" si="0"/>
        <v/>
      </c>
      <c r="D27" s="81"/>
      <c r="E27" s="128">
        <v>11</v>
      </c>
      <c r="F27" s="25"/>
      <c r="G27" s="68" t="str">
        <f t="shared" si="1"/>
        <v/>
      </c>
    </row>
    <row r="28" spans="1:7" ht="16.5" customHeight="1">
      <c r="A28" s="23">
        <v>22</v>
      </c>
      <c r="B28" s="26"/>
      <c r="C28" s="69" t="str">
        <f t="shared" si="0"/>
        <v/>
      </c>
      <c r="D28" s="81"/>
      <c r="E28" s="129"/>
      <c r="F28" s="27"/>
      <c r="G28" s="70" t="str">
        <f t="shared" si="1"/>
        <v/>
      </c>
    </row>
    <row r="29" spans="1:7" ht="16.5" customHeight="1">
      <c r="A29" s="23">
        <v>23</v>
      </c>
      <c r="B29" s="26"/>
      <c r="C29" s="69" t="str">
        <f t="shared" si="0"/>
        <v/>
      </c>
      <c r="D29" s="81"/>
      <c r="E29" s="128">
        <v>12</v>
      </c>
      <c r="F29" s="25"/>
      <c r="G29" s="68" t="str">
        <f t="shared" si="1"/>
        <v/>
      </c>
    </row>
    <row r="30" spans="1:7" ht="16.5" customHeight="1">
      <c r="A30" s="23">
        <v>24</v>
      </c>
      <c r="B30" s="26"/>
      <c r="C30" s="69" t="str">
        <f t="shared" si="0"/>
        <v/>
      </c>
      <c r="D30" s="81"/>
      <c r="E30" s="129"/>
      <c r="F30" s="27"/>
      <c r="G30" s="70" t="str">
        <f t="shared" si="1"/>
        <v/>
      </c>
    </row>
    <row r="31" spans="1:7" ht="16.5" customHeight="1">
      <c r="A31" s="23">
        <v>25</v>
      </c>
      <c r="B31" s="26"/>
      <c r="C31" s="69" t="str">
        <f t="shared" si="0"/>
        <v/>
      </c>
      <c r="D31" s="81"/>
      <c r="E31" s="128">
        <v>13</v>
      </c>
      <c r="F31" s="25"/>
      <c r="G31" s="68" t="str">
        <f t="shared" si="1"/>
        <v/>
      </c>
    </row>
    <row r="32" spans="1:7" ht="16.5" customHeight="1">
      <c r="A32" s="23">
        <v>26</v>
      </c>
      <c r="B32" s="26"/>
      <c r="C32" s="69" t="str">
        <f t="shared" si="0"/>
        <v/>
      </c>
      <c r="D32" s="81"/>
      <c r="E32" s="129"/>
      <c r="F32" s="27"/>
      <c r="G32" s="70" t="str">
        <f t="shared" si="1"/>
        <v/>
      </c>
    </row>
    <row r="33" spans="1:7" ht="16.5" customHeight="1">
      <c r="A33" s="23">
        <v>27</v>
      </c>
      <c r="B33" s="26"/>
      <c r="C33" s="69" t="str">
        <f t="shared" si="0"/>
        <v/>
      </c>
      <c r="D33" s="81"/>
      <c r="E33" s="128">
        <v>14</v>
      </c>
      <c r="F33" s="25"/>
      <c r="G33" s="68" t="str">
        <f t="shared" si="1"/>
        <v/>
      </c>
    </row>
    <row r="34" spans="1:7" ht="16.5" customHeight="1">
      <c r="A34" s="23">
        <v>28</v>
      </c>
      <c r="B34" s="26"/>
      <c r="C34" s="69" t="str">
        <f t="shared" si="0"/>
        <v/>
      </c>
      <c r="D34" s="81"/>
      <c r="E34" s="129"/>
      <c r="F34" s="27"/>
      <c r="G34" s="70" t="str">
        <f t="shared" si="1"/>
        <v/>
      </c>
    </row>
    <row r="35" spans="1:7" ht="16.5" customHeight="1">
      <c r="A35" s="23">
        <v>29</v>
      </c>
      <c r="B35" s="26"/>
      <c r="C35" s="69" t="str">
        <f t="shared" si="0"/>
        <v/>
      </c>
      <c r="D35" s="81"/>
      <c r="E35" s="128">
        <v>15</v>
      </c>
      <c r="F35" s="25"/>
      <c r="G35" s="68" t="str">
        <f t="shared" si="1"/>
        <v/>
      </c>
    </row>
    <row r="36" spans="1:7" ht="16.5" customHeight="1">
      <c r="A36" s="23">
        <v>30</v>
      </c>
      <c r="B36" s="26"/>
      <c r="C36" s="69" t="str">
        <f t="shared" si="0"/>
        <v/>
      </c>
      <c r="D36" s="81"/>
      <c r="E36" s="129"/>
      <c r="F36" s="27"/>
      <c r="G36" s="70" t="str">
        <f t="shared" si="1"/>
        <v/>
      </c>
    </row>
    <row r="37" spans="1:7" ht="16.5" customHeight="1">
      <c r="A37" s="23">
        <v>31</v>
      </c>
      <c r="B37" s="26"/>
      <c r="C37" s="69" t="str">
        <f t="shared" si="0"/>
        <v/>
      </c>
      <c r="E37" s="128">
        <v>16</v>
      </c>
      <c r="F37" s="25"/>
      <c r="G37" s="68" t="str">
        <f t="shared" si="1"/>
        <v/>
      </c>
    </row>
    <row r="38" spans="1:7" ht="16.5" customHeight="1">
      <c r="A38" s="23">
        <v>32</v>
      </c>
      <c r="B38" s="26"/>
      <c r="C38" s="69" t="str">
        <f t="shared" si="0"/>
        <v/>
      </c>
      <c r="E38" s="129"/>
      <c r="F38" s="27"/>
      <c r="G38" s="70" t="str">
        <f t="shared" si="1"/>
        <v/>
      </c>
    </row>
    <row r="39" spans="1:7" ht="16.5" customHeight="1">
      <c r="A39" s="23">
        <v>33</v>
      </c>
      <c r="B39" s="26"/>
      <c r="C39" s="69" t="str">
        <f t="shared" si="0"/>
        <v/>
      </c>
      <c r="E39" s="128">
        <v>17</v>
      </c>
      <c r="F39" s="25"/>
      <c r="G39" s="68" t="str">
        <f t="shared" si="1"/>
        <v/>
      </c>
    </row>
    <row r="40" spans="1:7" ht="16.5" customHeight="1">
      <c r="A40" s="23">
        <v>34</v>
      </c>
      <c r="B40" s="26"/>
      <c r="C40" s="69" t="str">
        <f t="shared" si="0"/>
        <v/>
      </c>
      <c r="E40" s="129"/>
      <c r="F40" s="27"/>
      <c r="G40" s="70" t="str">
        <f t="shared" si="1"/>
        <v/>
      </c>
    </row>
    <row r="41" spans="1:7" ht="16.5" customHeight="1">
      <c r="A41" s="23">
        <v>35</v>
      </c>
      <c r="B41" s="26"/>
      <c r="C41" s="69" t="str">
        <f t="shared" si="0"/>
        <v/>
      </c>
      <c r="E41" s="128">
        <v>18</v>
      </c>
      <c r="F41" s="25"/>
      <c r="G41" s="68" t="str">
        <f t="shared" si="1"/>
        <v/>
      </c>
    </row>
    <row r="42" spans="1:7" ht="16.5" customHeight="1">
      <c r="A42" s="23">
        <v>36</v>
      </c>
      <c r="B42" s="26"/>
      <c r="C42" s="69" t="str">
        <f t="shared" si="0"/>
        <v/>
      </c>
      <c r="E42" s="129"/>
      <c r="F42" s="27"/>
      <c r="G42" s="70" t="str">
        <f t="shared" si="1"/>
        <v/>
      </c>
    </row>
    <row r="43" spans="1:7" ht="16.5" customHeight="1">
      <c r="A43" s="23">
        <v>37</v>
      </c>
      <c r="B43" s="26"/>
      <c r="C43" s="69" t="str">
        <f t="shared" si="0"/>
        <v/>
      </c>
      <c r="E43" s="128">
        <v>19</v>
      </c>
      <c r="F43" s="25"/>
      <c r="G43" s="68" t="str">
        <f t="shared" si="1"/>
        <v/>
      </c>
    </row>
    <row r="44" spans="1:7" ht="16.5" customHeight="1">
      <c r="A44" s="23">
        <v>38</v>
      </c>
      <c r="B44" s="26"/>
      <c r="C44" s="69" t="str">
        <f t="shared" si="0"/>
        <v/>
      </c>
      <c r="E44" s="129"/>
      <c r="F44" s="27"/>
      <c r="G44" s="70" t="str">
        <f t="shared" si="1"/>
        <v/>
      </c>
    </row>
    <row r="45" spans="1:7" ht="16.5" customHeight="1">
      <c r="A45" s="23">
        <v>39</v>
      </c>
      <c r="B45" s="26"/>
      <c r="C45" s="69" t="str">
        <f t="shared" si="0"/>
        <v/>
      </c>
      <c r="E45" s="128">
        <v>20</v>
      </c>
      <c r="F45" s="25"/>
      <c r="G45" s="68" t="str">
        <f t="shared" si="1"/>
        <v/>
      </c>
    </row>
    <row r="46" spans="1:7" ht="16.5" customHeight="1">
      <c r="A46" s="23">
        <v>40</v>
      </c>
      <c r="B46" s="26"/>
      <c r="C46" s="69" t="str">
        <f t="shared" si="0"/>
        <v/>
      </c>
      <c r="E46" s="129"/>
      <c r="F46" s="27"/>
      <c r="G46" s="70" t="str">
        <f t="shared" si="1"/>
        <v/>
      </c>
    </row>
    <row r="47" spans="1:7" ht="16.5" customHeight="1">
      <c r="A47" s="23">
        <v>41</v>
      </c>
      <c r="B47" s="26"/>
      <c r="C47" s="69" t="str">
        <f t="shared" si="0"/>
        <v/>
      </c>
      <c r="E47" s="128">
        <v>21</v>
      </c>
      <c r="F47" s="25"/>
      <c r="G47" s="68" t="str">
        <f t="shared" si="1"/>
        <v/>
      </c>
    </row>
    <row r="48" spans="1:7" ht="16.5" customHeight="1">
      <c r="A48" s="23">
        <v>42</v>
      </c>
      <c r="B48" s="26"/>
      <c r="C48" s="69" t="str">
        <f t="shared" si="0"/>
        <v/>
      </c>
      <c r="E48" s="129"/>
      <c r="F48" s="27"/>
      <c r="G48" s="70" t="str">
        <f t="shared" si="1"/>
        <v/>
      </c>
    </row>
    <row r="49" spans="1:7" ht="16.5" customHeight="1">
      <c r="A49" s="23">
        <v>43</v>
      </c>
      <c r="B49" s="26"/>
      <c r="C49" s="69" t="str">
        <f t="shared" si="0"/>
        <v/>
      </c>
      <c r="E49" s="128">
        <v>22</v>
      </c>
      <c r="F49" s="25"/>
      <c r="G49" s="68" t="str">
        <f t="shared" si="1"/>
        <v/>
      </c>
    </row>
    <row r="50" spans="1:7" ht="16.5" customHeight="1">
      <c r="A50" s="23">
        <v>44</v>
      </c>
      <c r="B50" s="26"/>
      <c r="C50" s="69" t="str">
        <f t="shared" si="0"/>
        <v/>
      </c>
      <c r="E50" s="129"/>
      <c r="F50" s="27"/>
      <c r="G50" s="70" t="str">
        <f t="shared" si="1"/>
        <v/>
      </c>
    </row>
    <row r="51" spans="1:7" ht="16.5" customHeight="1">
      <c r="A51" s="23">
        <v>45</v>
      </c>
      <c r="B51" s="26"/>
      <c r="C51" s="69" t="str">
        <f t="shared" si="0"/>
        <v/>
      </c>
      <c r="E51" s="128">
        <v>23</v>
      </c>
      <c r="F51" s="25"/>
      <c r="G51" s="68" t="str">
        <f t="shared" si="1"/>
        <v/>
      </c>
    </row>
    <row r="52" spans="1:7" ht="16.5" customHeight="1">
      <c r="A52" s="23">
        <v>46</v>
      </c>
      <c r="B52" s="26"/>
      <c r="C52" s="69" t="str">
        <f t="shared" si="0"/>
        <v/>
      </c>
      <c r="E52" s="129"/>
      <c r="F52" s="27"/>
      <c r="G52" s="70" t="str">
        <f t="shared" si="1"/>
        <v/>
      </c>
    </row>
    <row r="53" spans="1:7" ht="16.5" customHeight="1">
      <c r="A53" s="23">
        <v>47</v>
      </c>
      <c r="B53" s="26"/>
      <c r="C53" s="69" t="str">
        <f t="shared" si="0"/>
        <v/>
      </c>
      <c r="E53" s="128">
        <v>24</v>
      </c>
      <c r="F53" s="25"/>
      <c r="G53" s="68" t="str">
        <f t="shared" si="1"/>
        <v/>
      </c>
    </row>
    <row r="54" spans="1:7" ht="16.5" customHeight="1">
      <c r="A54" s="23">
        <v>48</v>
      </c>
      <c r="B54" s="26"/>
      <c r="C54" s="69" t="str">
        <f t="shared" si="0"/>
        <v/>
      </c>
      <c r="E54" s="129"/>
      <c r="F54" s="27"/>
      <c r="G54" s="70" t="str">
        <f t="shared" si="1"/>
        <v/>
      </c>
    </row>
    <row r="55" spans="1:7" ht="16.5" customHeight="1">
      <c r="A55" s="23">
        <v>49</v>
      </c>
      <c r="B55" s="26"/>
      <c r="C55" s="69" t="str">
        <f t="shared" si="0"/>
        <v/>
      </c>
      <c r="E55" s="128">
        <v>25</v>
      </c>
      <c r="F55" s="25"/>
      <c r="G55" s="68" t="str">
        <f t="shared" si="1"/>
        <v/>
      </c>
    </row>
    <row r="56" spans="1:7" ht="16.5" customHeight="1">
      <c r="A56" s="23">
        <v>50</v>
      </c>
      <c r="B56" s="26"/>
      <c r="C56" s="69" t="str">
        <f t="shared" si="0"/>
        <v/>
      </c>
      <c r="E56" s="129"/>
      <c r="F56" s="27"/>
      <c r="G56" s="70" t="str">
        <f t="shared" si="1"/>
        <v/>
      </c>
    </row>
    <row r="57" spans="1:7" ht="16.5" customHeight="1">
      <c r="A57" s="23">
        <v>51</v>
      </c>
      <c r="B57" s="26"/>
      <c r="C57" s="69" t="str">
        <f t="shared" si="0"/>
        <v/>
      </c>
      <c r="E57" s="128">
        <v>26</v>
      </c>
      <c r="F57" s="25"/>
      <c r="G57" s="68" t="str">
        <f t="shared" si="1"/>
        <v/>
      </c>
    </row>
    <row r="58" spans="1:7" ht="16.5" customHeight="1">
      <c r="A58" s="23">
        <v>52</v>
      </c>
      <c r="B58" s="26"/>
      <c r="C58" s="69" t="str">
        <f t="shared" si="0"/>
        <v/>
      </c>
      <c r="E58" s="129"/>
      <c r="F58" s="27"/>
      <c r="G58" s="70" t="str">
        <f t="shared" si="1"/>
        <v/>
      </c>
    </row>
    <row r="59" spans="1:7" ht="16.5" customHeight="1">
      <c r="A59" s="23">
        <v>53</v>
      </c>
      <c r="B59" s="26"/>
      <c r="C59" s="69" t="str">
        <f t="shared" si="0"/>
        <v/>
      </c>
      <c r="E59" s="128">
        <v>27</v>
      </c>
      <c r="F59" s="25"/>
      <c r="G59" s="68" t="str">
        <f t="shared" si="1"/>
        <v/>
      </c>
    </row>
    <row r="60" spans="1:7" ht="16.5" customHeight="1">
      <c r="A60" s="23">
        <v>54</v>
      </c>
      <c r="B60" s="26"/>
      <c r="C60" s="69" t="str">
        <f t="shared" si="0"/>
        <v/>
      </c>
      <c r="E60" s="129"/>
      <c r="F60" s="27"/>
      <c r="G60" s="70" t="str">
        <f t="shared" si="1"/>
        <v/>
      </c>
    </row>
    <row r="61" spans="1:7" ht="16.5" customHeight="1">
      <c r="A61" s="23">
        <v>55</v>
      </c>
      <c r="B61" s="26"/>
      <c r="C61" s="69" t="str">
        <f t="shared" si="0"/>
        <v/>
      </c>
      <c r="E61" s="128">
        <v>28</v>
      </c>
      <c r="F61" s="25"/>
      <c r="G61" s="68" t="str">
        <f t="shared" si="1"/>
        <v/>
      </c>
    </row>
    <row r="62" spans="1:7" ht="16.5" customHeight="1">
      <c r="A62" s="23">
        <v>56</v>
      </c>
      <c r="B62" s="26"/>
      <c r="C62" s="69" t="str">
        <f t="shared" si="0"/>
        <v/>
      </c>
      <c r="E62" s="129"/>
      <c r="F62" s="27"/>
      <c r="G62" s="70" t="str">
        <f t="shared" si="1"/>
        <v/>
      </c>
    </row>
    <row r="63" spans="1:7" ht="16.5" customHeight="1">
      <c r="A63" s="23">
        <v>57</v>
      </c>
      <c r="B63" s="26"/>
      <c r="C63" s="69" t="str">
        <f t="shared" si="0"/>
        <v/>
      </c>
      <c r="E63" s="128">
        <v>29</v>
      </c>
      <c r="F63" s="25"/>
      <c r="G63" s="68" t="str">
        <f t="shared" si="1"/>
        <v/>
      </c>
    </row>
    <row r="64" spans="1:7" ht="16.5" customHeight="1">
      <c r="A64" s="23">
        <v>58</v>
      </c>
      <c r="B64" s="26"/>
      <c r="C64" s="69" t="str">
        <f t="shared" si="0"/>
        <v/>
      </c>
      <c r="E64" s="129"/>
      <c r="F64" s="27"/>
      <c r="G64" s="70" t="str">
        <f t="shared" si="1"/>
        <v/>
      </c>
    </row>
    <row r="65" spans="1:7" ht="16.5" customHeight="1">
      <c r="A65" s="23">
        <v>59</v>
      </c>
      <c r="B65" s="26"/>
      <c r="C65" s="69" t="str">
        <f t="shared" si="0"/>
        <v/>
      </c>
      <c r="E65" s="128">
        <v>30</v>
      </c>
      <c r="F65" s="25"/>
      <c r="G65" s="68" t="str">
        <f t="shared" si="1"/>
        <v/>
      </c>
    </row>
    <row r="66" spans="1:7" ht="16.5" customHeight="1">
      <c r="A66" s="23">
        <v>60</v>
      </c>
      <c r="B66" s="26"/>
      <c r="C66" s="69" t="str">
        <f t="shared" si="0"/>
        <v/>
      </c>
      <c r="E66" s="129"/>
      <c r="F66" s="27"/>
      <c r="G66" s="70" t="str">
        <f t="shared" si="1"/>
        <v/>
      </c>
    </row>
    <row r="67" spans="1:7" ht="16.5" customHeight="1">
      <c r="A67" s="23">
        <v>61</v>
      </c>
      <c r="B67" s="26"/>
      <c r="C67" s="69" t="str">
        <f t="shared" si="0"/>
        <v/>
      </c>
      <c r="E67" s="128">
        <v>31</v>
      </c>
      <c r="F67" s="25"/>
      <c r="G67" s="68" t="str">
        <f t="shared" si="1"/>
        <v/>
      </c>
    </row>
    <row r="68" spans="1:7" ht="16.5" customHeight="1">
      <c r="A68" s="23">
        <v>62</v>
      </c>
      <c r="B68" s="26"/>
      <c r="C68" s="69" t="str">
        <f t="shared" si="0"/>
        <v/>
      </c>
      <c r="E68" s="129"/>
      <c r="F68" s="27"/>
      <c r="G68" s="70" t="str">
        <f t="shared" si="1"/>
        <v/>
      </c>
    </row>
    <row r="69" spans="1:7" ht="16.5" customHeight="1">
      <c r="A69" s="23">
        <v>63</v>
      </c>
      <c r="B69" s="26"/>
      <c r="C69" s="69" t="str">
        <f t="shared" si="0"/>
        <v/>
      </c>
      <c r="E69" s="128">
        <v>32</v>
      </c>
      <c r="F69" s="25"/>
      <c r="G69" s="68" t="str">
        <f t="shared" si="1"/>
        <v/>
      </c>
    </row>
    <row r="70" spans="1:7" ht="16.5" customHeight="1">
      <c r="A70" s="23">
        <v>64</v>
      </c>
      <c r="B70" s="26"/>
      <c r="C70" s="69" t="str">
        <f t="shared" si="0"/>
        <v/>
      </c>
      <c r="E70" s="129"/>
      <c r="F70" s="27"/>
      <c r="G70" s="70" t="str">
        <f t="shared" si="1"/>
        <v/>
      </c>
    </row>
    <row r="71" spans="1:7" ht="16.5" customHeight="1">
      <c r="A71" s="23">
        <v>65</v>
      </c>
      <c r="B71" s="26"/>
      <c r="C71" s="69" t="str">
        <f t="shared" si="0"/>
        <v/>
      </c>
      <c r="E71" s="128">
        <v>33</v>
      </c>
      <c r="F71" s="25"/>
      <c r="G71" s="68" t="str">
        <f t="shared" si="1"/>
        <v/>
      </c>
    </row>
    <row r="72" spans="1:7" ht="16.5" customHeight="1">
      <c r="A72" s="23">
        <v>66</v>
      </c>
      <c r="B72" s="26"/>
      <c r="C72" s="69" t="str">
        <f t="shared" ref="C72:C106" si="2">PHONETIC(B72)</f>
        <v/>
      </c>
      <c r="E72" s="129"/>
      <c r="F72" s="27"/>
      <c r="G72" s="70" t="str">
        <f t="shared" ref="G72:G106" si="3">PHONETIC(F72)</f>
        <v/>
      </c>
    </row>
    <row r="73" spans="1:7" ht="16.5" customHeight="1">
      <c r="A73" s="23">
        <v>67</v>
      </c>
      <c r="B73" s="26"/>
      <c r="C73" s="69" t="str">
        <f t="shared" si="2"/>
        <v/>
      </c>
      <c r="E73" s="128">
        <v>34</v>
      </c>
      <c r="F73" s="25"/>
      <c r="G73" s="68" t="str">
        <f t="shared" si="3"/>
        <v/>
      </c>
    </row>
    <row r="74" spans="1:7" ht="16.5" customHeight="1">
      <c r="A74" s="23">
        <v>68</v>
      </c>
      <c r="B74" s="26"/>
      <c r="C74" s="69" t="str">
        <f t="shared" si="2"/>
        <v/>
      </c>
      <c r="E74" s="129"/>
      <c r="F74" s="27"/>
      <c r="G74" s="70" t="str">
        <f t="shared" si="3"/>
        <v/>
      </c>
    </row>
    <row r="75" spans="1:7" ht="16.5" customHeight="1">
      <c r="A75" s="23">
        <v>69</v>
      </c>
      <c r="B75" s="26"/>
      <c r="C75" s="69" t="str">
        <f t="shared" si="2"/>
        <v/>
      </c>
      <c r="E75" s="128">
        <v>35</v>
      </c>
      <c r="F75" s="25"/>
      <c r="G75" s="68" t="str">
        <f t="shared" si="3"/>
        <v/>
      </c>
    </row>
    <row r="76" spans="1:7" ht="16.5" customHeight="1">
      <c r="A76" s="23">
        <v>70</v>
      </c>
      <c r="B76" s="26"/>
      <c r="C76" s="69" t="str">
        <f t="shared" si="2"/>
        <v/>
      </c>
      <c r="E76" s="129"/>
      <c r="F76" s="27"/>
      <c r="G76" s="70" t="str">
        <f t="shared" si="3"/>
        <v/>
      </c>
    </row>
    <row r="77" spans="1:7" ht="16.5" customHeight="1">
      <c r="A77" s="23">
        <v>71</v>
      </c>
      <c r="B77" s="26"/>
      <c r="C77" s="69" t="str">
        <f t="shared" si="2"/>
        <v/>
      </c>
      <c r="E77" s="128">
        <v>36</v>
      </c>
      <c r="F77" s="25"/>
      <c r="G77" s="68" t="str">
        <f t="shared" si="3"/>
        <v/>
      </c>
    </row>
    <row r="78" spans="1:7" ht="16.5" customHeight="1">
      <c r="A78" s="23">
        <v>72</v>
      </c>
      <c r="B78" s="26"/>
      <c r="C78" s="69" t="str">
        <f t="shared" si="2"/>
        <v/>
      </c>
      <c r="E78" s="129"/>
      <c r="F78" s="27"/>
      <c r="G78" s="70" t="str">
        <f t="shared" si="3"/>
        <v/>
      </c>
    </row>
    <row r="79" spans="1:7" ht="16.5" customHeight="1">
      <c r="A79" s="23">
        <v>73</v>
      </c>
      <c r="B79" s="26"/>
      <c r="C79" s="69" t="str">
        <f t="shared" si="2"/>
        <v/>
      </c>
      <c r="E79" s="128">
        <v>37</v>
      </c>
      <c r="F79" s="25"/>
      <c r="G79" s="68" t="str">
        <f t="shared" si="3"/>
        <v/>
      </c>
    </row>
    <row r="80" spans="1:7" ht="16.5" customHeight="1">
      <c r="A80" s="23">
        <v>74</v>
      </c>
      <c r="B80" s="26"/>
      <c r="C80" s="69" t="str">
        <f t="shared" si="2"/>
        <v/>
      </c>
      <c r="E80" s="129"/>
      <c r="F80" s="27"/>
      <c r="G80" s="70" t="str">
        <f t="shared" si="3"/>
        <v/>
      </c>
    </row>
    <row r="81" spans="1:7" ht="16.5" customHeight="1">
      <c r="A81" s="23">
        <v>75</v>
      </c>
      <c r="B81" s="26"/>
      <c r="C81" s="69" t="str">
        <f t="shared" si="2"/>
        <v/>
      </c>
      <c r="E81" s="128">
        <v>38</v>
      </c>
      <c r="F81" s="25"/>
      <c r="G81" s="68" t="str">
        <f t="shared" si="3"/>
        <v/>
      </c>
    </row>
    <row r="82" spans="1:7" ht="16.5" customHeight="1">
      <c r="A82" s="23">
        <v>76</v>
      </c>
      <c r="B82" s="26"/>
      <c r="C82" s="69" t="str">
        <f t="shared" si="2"/>
        <v/>
      </c>
      <c r="E82" s="129"/>
      <c r="F82" s="27"/>
      <c r="G82" s="70" t="str">
        <f t="shared" si="3"/>
        <v/>
      </c>
    </row>
    <row r="83" spans="1:7" ht="16.5" customHeight="1">
      <c r="A83" s="23">
        <v>77</v>
      </c>
      <c r="B83" s="26"/>
      <c r="C83" s="69" t="str">
        <f t="shared" si="2"/>
        <v/>
      </c>
      <c r="E83" s="128">
        <v>39</v>
      </c>
      <c r="F83" s="25"/>
      <c r="G83" s="68" t="str">
        <f t="shared" si="3"/>
        <v/>
      </c>
    </row>
    <row r="84" spans="1:7" ht="16.5" customHeight="1">
      <c r="A84" s="23">
        <v>78</v>
      </c>
      <c r="B84" s="26"/>
      <c r="C84" s="69" t="str">
        <f t="shared" si="2"/>
        <v/>
      </c>
      <c r="E84" s="129"/>
      <c r="F84" s="27"/>
      <c r="G84" s="70" t="str">
        <f t="shared" si="3"/>
        <v/>
      </c>
    </row>
    <row r="85" spans="1:7" ht="16.5" customHeight="1">
      <c r="A85" s="23">
        <v>79</v>
      </c>
      <c r="B85" s="26"/>
      <c r="C85" s="69" t="str">
        <f t="shared" si="2"/>
        <v/>
      </c>
      <c r="E85" s="128">
        <v>40</v>
      </c>
      <c r="F85" s="25"/>
      <c r="G85" s="68" t="str">
        <f t="shared" si="3"/>
        <v/>
      </c>
    </row>
    <row r="86" spans="1:7" ht="16.5" customHeight="1">
      <c r="A86" s="23">
        <v>80</v>
      </c>
      <c r="B86" s="26"/>
      <c r="C86" s="69" t="str">
        <f t="shared" si="2"/>
        <v/>
      </c>
      <c r="E86" s="129"/>
      <c r="F86" s="27"/>
      <c r="G86" s="70" t="str">
        <f t="shared" si="3"/>
        <v/>
      </c>
    </row>
    <row r="87" spans="1:7" ht="16.5" customHeight="1">
      <c r="A87" s="23">
        <v>81</v>
      </c>
      <c r="B87" s="26"/>
      <c r="C87" s="69" t="str">
        <f t="shared" si="2"/>
        <v/>
      </c>
      <c r="E87" s="128">
        <v>41</v>
      </c>
      <c r="F87" s="25"/>
      <c r="G87" s="68" t="str">
        <f t="shared" si="3"/>
        <v/>
      </c>
    </row>
    <row r="88" spans="1:7" ht="16.5" customHeight="1">
      <c r="A88" s="23">
        <v>82</v>
      </c>
      <c r="B88" s="26"/>
      <c r="C88" s="69" t="str">
        <f t="shared" si="2"/>
        <v/>
      </c>
      <c r="E88" s="129"/>
      <c r="F88" s="27"/>
      <c r="G88" s="70" t="str">
        <f t="shared" si="3"/>
        <v/>
      </c>
    </row>
    <row r="89" spans="1:7" ht="16.5" customHeight="1">
      <c r="A89" s="23">
        <v>83</v>
      </c>
      <c r="B89" s="26"/>
      <c r="C89" s="69" t="str">
        <f t="shared" si="2"/>
        <v/>
      </c>
      <c r="E89" s="128">
        <v>42</v>
      </c>
      <c r="F89" s="25"/>
      <c r="G89" s="68" t="str">
        <f t="shared" si="3"/>
        <v/>
      </c>
    </row>
    <row r="90" spans="1:7" ht="16.5" customHeight="1">
      <c r="A90" s="23">
        <v>84</v>
      </c>
      <c r="B90" s="26"/>
      <c r="C90" s="69" t="str">
        <f t="shared" si="2"/>
        <v/>
      </c>
      <c r="E90" s="129"/>
      <c r="F90" s="27"/>
      <c r="G90" s="70" t="str">
        <f t="shared" si="3"/>
        <v/>
      </c>
    </row>
    <row r="91" spans="1:7" ht="16.5" customHeight="1">
      <c r="A91" s="23">
        <v>85</v>
      </c>
      <c r="B91" s="26"/>
      <c r="C91" s="69" t="str">
        <f t="shared" si="2"/>
        <v/>
      </c>
      <c r="E91" s="128">
        <v>43</v>
      </c>
      <c r="F91" s="25"/>
      <c r="G91" s="68" t="str">
        <f t="shared" si="3"/>
        <v/>
      </c>
    </row>
    <row r="92" spans="1:7" ht="16.5" customHeight="1">
      <c r="A92" s="23">
        <v>86</v>
      </c>
      <c r="B92" s="26"/>
      <c r="C92" s="69" t="str">
        <f t="shared" si="2"/>
        <v/>
      </c>
      <c r="E92" s="129"/>
      <c r="F92" s="27"/>
      <c r="G92" s="70" t="str">
        <f t="shared" si="3"/>
        <v/>
      </c>
    </row>
    <row r="93" spans="1:7" ht="16.5" customHeight="1">
      <c r="A93" s="23">
        <v>87</v>
      </c>
      <c r="B93" s="26"/>
      <c r="C93" s="69" t="str">
        <f t="shared" si="2"/>
        <v/>
      </c>
      <c r="E93" s="128">
        <v>44</v>
      </c>
      <c r="F93" s="25"/>
      <c r="G93" s="68" t="str">
        <f t="shared" si="3"/>
        <v/>
      </c>
    </row>
    <row r="94" spans="1:7" ht="16.5" customHeight="1">
      <c r="A94" s="23">
        <v>88</v>
      </c>
      <c r="B94" s="26"/>
      <c r="C94" s="69" t="str">
        <f t="shared" si="2"/>
        <v/>
      </c>
      <c r="E94" s="129"/>
      <c r="F94" s="27"/>
      <c r="G94" s="70" t="str">
        <f t="shared" si="3"/>
        <v/>
      </c>
    </row>
    <row r="95" spans="1:7" ht="16.5" customHeight="1">
      <c r="A95" s="23">
        <v>89</v>
      </c>
      <c r="B95" s="26"/>
      <c r="C95" s="69" t="str">
        <f t="shared" si="2"/>
        <v/>
      </c>
      <c r="E95" s="128">
        <v>45</v>
      </c>
      <c r="F95" s="25"/>
      <c r="G95" s="68" t="str">
        <f t="shared" si="3"/>
        <v/>
      </c>
    </row>
    <row r="96" spans="1:7" ht="16.5" customHeight="1">
      <c r="A96" s="23">
        <v>90</v>
      </c>
      <c r="B96" s="26"/>
      <c r="C96" s="69" t="str">
        <f t="shared" si="2"/>
        <v/>
      </c>
      <c r="E96" s="129"/>
      <c r="F96" s="27"/>
      <c r="G96" s="70" t="str">
        <f t="shared" si="3"/>
        <v/>
      </c>
    </row>
    <row r="97" spans="1:7" ht="16.5" customHeight="1">
      <c r="A97" s="23">
        <v>91</v>
      </c>
      <c r="B97" s="26"/>
      <c r="C97" s="69" t="str">
        <f t="shared" si="2"/>
        <v/>
      </c>
      <c r="E97" s="128">
        <v>46</v>
      </c>
      <c r="F97" s="25"/>
      <c r="G97" s="68" t="str">
        <f t="shared" si="3"/>
        <v/>
      </c>
    </row>
    <row r="98" spans="1:7" ht="16.5" customHeight="1">
      <c r="A98" s="23">
        <v>92</v>
      </c>
      <c r="B98" s="26"/>
      <c r="C98" s="69" t="str">
        <f t="shared" si="2"/>
        <v/>
      </c>
      <c r="E98" s="129"/>
      <c r="F98" s="27"/>
      <c r="G98" s="70" t="str">
        <f t="shared" si="3"/>
        <v/>
      </c>
    </row>
    <row r="99" spans="1:7" ht="16.5" customHeight="1">
      <c r="A99" s="23">
        <v>93</v>
      </c>
      <c r="B99" s="26"/>
      <c r="C99" s="69" t="str">
        <f t="shared" si="2"/>
        <v/>
      </c>
      <c r="E99" s="128">
        <v>47</v>
      </c>
      <c r="F99" s="25"/>
      <c r="G99" s="68" t="str">
        <f t="shared" si="3"/>
        <v/>
      </c>
    </row>
    <row r="100" spans="1:7" ht="16.5" customHeight="1">
      <c r="A100" s="23">
        <v>94</v>
      </c>
      <c r="B100" s="26"/>
      <c r="C100" s="69" t="str">
        <f t="shared" si="2"/>
        <v/>
      </c>
      <c r="E100" s="129"/>
      <c r="F100" s="27"/>
      <c r="G100" s="70" t="str">
        <f t="shared" si="3"/>
        <v/>
      </c>
    </row>
    <row r="101" spans="1:7" ht="16.5" customHeight="1">
      <c r="A101" s="23">
        <v>95</v>
      </c>
      <c r="B101" s="26"/>
      <c r="C101" s="69" t="str">
        <f t="shared" si="2"/>
        <v/>
      </c>
      <c r="E101" s="128">
        <v>48</v>
      </c>
      <c r="F101" s="25"/>
      <c r="G101" s="68" t="str">
        <f t="shared" si="3"/>
        <v/>
      </c>
    </row>
    <row r="102" spans="1:7" ht="16.5" customHeight="1">
      <c r="A102" s="23">
        <v>96</v>
      </c>
      <c r="B102" s="26"/>
      <c r="C102" s="69" t="str">
        <f t="shared" si="2"/>
        <v/>
      </c>
      <c r="E102" s="129"/>
      <c r="F102" s="27"/>
      <c r="G102" s="70" t="str">
        <f t="shared" si="3"/>
        <v/>
      </c>
    </row>
    <row r="103" spans="1:7" ht="16.5" customHeight="1">
      <c r="A103" s="23">
        <v>97</v>
      </c>
      <c r="B103" s="26"/>
      <c r="C103" s="69" t="str">
        <f t="shared" si="2"/>
        <v/>
      </c>
      <c r="E103" s="128">
        <v>49</v>
      </c>
      <c r="F103" s="25"/>
      <c r="G103" s="68" t="str">
        <f t="shared" si="3"/>
        <v/>
      </c>
    </row>
    <row r="104" spans="1:7" ht="16.5" customHeight="1">
      <c r="A104" s="23">
        <v>98</v>
      </c>
      <c r="B104" s="26"/>
      <c r="C104" s="69" t="str">
        <f t="shared" si="2"/>
        <v/>
      </c>
      <c r="E104" s="129"/>
      <c r="F104" s="27"/>
      <c r="G104" s="70" t="str">
        <f t="shared" si="3"/>
        <v/>
      </c>
    </row>
    <row r="105" spans="1:7" ht="16.5" customHeight="1">
      <c r="A105" s="23">
        <v>99</v>
      </c>
      <c r="B105" s="26"/>
      <c r="C105" s="69" t="str">
        <f t="shared" si="2"/>
        <v/>
      </c>
      <c r="E105" s="128">
        <v>50</v>
      </c>
      <c r="F105" s="25"/>
      <c r="G105" s="68" t="str">
        <f t="shared" si="3"/>
        <v/>
      </c>
    </row>
    <row r="106" spans="1:7" ht="16.5" customHeight="1">
      <c r="A106" s="24">
        <v>100</v>
      </c>
      <c r="B106" s="27"/>
      <c r="C106" s="70" t="str">
        <f t="shared" si="2"/>
        <v/>
      </c>
      <c r="E106" s="129"/>
      <c r="F106" s="27"/>
      <c r="G106" s="70" t="str">
        <f t="shared" si="3"/>
        <v/>
      </c>
    </row>
    <row r="108" spans="1:7">
      <c r="B108" s="16" t="s">
        <v>67</v>
      </c>
      <c r="C108" s="16">
        <f>COUNTA(B7:B106)</f>
        <v>0</v>
      </c>
      <c r="F108" s="16" t="s">
        <v>68</v>
      </c>
      <c r="G108" s="16">
        <f>COUNTA(F7:F106)</f>
        <v>0</v>
      </c>
    </row>
  </sheetData>
  <mergeCells count="51">
    <mergeCell ref="E25:E26"/>
    <mergeCell ref="E27:E28"/>
    <mergeCell ref="C3:D3"/>
    <mergeCell ref="E7:E8"/>
    <mergeCell ref="E9:E10"/>
    <mergeCell ref="E37:E38"/>
    <mergeCell ref="E39:E40"/>
    <mergeCell ref="E17:E18"/>
    <mergeCell ref="E19:E20"/>
    <mergeCell ref="E21:E22"/>
    <mergeCell ref="E11:E12"/>
    <mergeCell ref="E13:E14"/>
    <mergeCell ref="E15:E16"/>
    <mergeCell ref="E35:E36"/>
    <mergeCell ref="E29:E30"/>
    <mergeCell ref="E31:E32"/>
    <mergeCell ref="E33:E34"/>
    <mergeCell ref="E23:E24"/>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101:E102"/>
    <mergeCell ref="E103:E104"/>
    <mergeCell ref="E105:E106"/>
    <mergeCell ref="E91:E92"/>
    <mergeCell ref="E93:E94"/>
    <mergeCell ref="E95:E96"/>
    <mergeCell ref="E97:E98"/>
    <mergeCell ref="E99:E100"/>
  </mergeCells>
  <phoneticPr fontId="2"/>
  <dataValidations count="1">
    <dataValidation type="list" allowBlank="1" showInputMessage="1" showErrorMessage="1" sqref="D7:D36" xr:uid="{5AB6232B-2126-41D5-BC88-080BC3F01A73}">
      <formula1>"a.確定枠,b.本予選枠,c.地区推薦枠"</formula1>
    </dataValidation>
  </dataValidations>
  <pageMargins left="0.70866141732283472" right="0.47244094488188981" top="0.74803149606299213" bottom="0.47244094488188981" header="0.31496062992125984" footer="0.31496062992125984"/>
  <pageSetup paperSize="9"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108"/>
  <sheetViews>
    <sheetView zoomScaleNormal="100" workbookViewId="0">
      <selection activeCell="B7" sqref="B7"/>
    </sheetView>
  </sheetViews>
  <sheetFormatPr defaultColWidth="8.59765625" defaultRowHeight="13.2"/>
  <cols>
    <col min="1" max="1" width="5.59765625" style="17" customWidth="1"/>
    <col min="2" max="2" width="14.3984375" style="16" bestFit="1" customWidth="1"/>
    <col min="3" max="3" width="22.09765625" style="16" bestFit="1" customWidth="1"/>
    <col min="4" max="4" width="22.09765625" style="16" customWidth="1"/>
    <col min="5" max="5" width="11.59765625" style="16" customWidth="1"/>
    <col min="6" max="6" width="7.5" style="16" customWidth="1"/>
    <col min="7" max="7" width="12.5" style="16" customWidth="1"/>
    <col min="8" max="16384" width="8.59765625" style="16"/>
  </cols>
  <sheetData>
    <row r="1" spans="1:15" s="3" customFormat="1" ht="18.600000000000001" customHeight="1">
      <c r="A1" s="44" t="str">
        <f>IF(①申込者・参加料明細!B1="","",①申込者・参加料明細!B1)</f>
        <v>第74回中部大学・第73回中部学生バドミントン選手権大会</v>
      </c>
      <c r="D1" s="116" t="s">
        <v>79</v>
      </c>
      <c r="F1" s="38"/>
      <c r="G1" s="38"/>
      <c r="H1" s="38"/>
      <c r="L1" s="48"/>
      <c r="M1" s="48"/>
      <c r="N1" s="48"/>
      <c r="O1" s="48"/>
    </row>
    <row r="2" spans="1:15" s="3" customFormat="1" ht="7.65" customHeight="1">
      <c r="A2" s="39"/>
    </row>
    <row r="3" spans="1:15" s="3" customFormat="1" ht="17.100000000000001" customHeight="1">
      <c r="B3" s="12" t="s">
        <v>60</v>
      </c>
      <c r="C3" s="4" t="str">
        <f>IF(①申込者・参加料明細!B6="","",①申込者・参加料明細!B6)</f>
        <v/>
      </c>
      <c r="H3" s="12"/>
      <c r="I3" s="12"/>
      <c r="J3" s="12"/>
    </row>
    <row r="4" spans="1:15" ht="17.100000000000001" customHeight="1"/>
    <row r="5" spans="1:15" ht="17.100000000000001" customHeight="1">
      <c r="A5" s="132" t="s">
        <v>82</v>
      </c>
      <c r="B5" s="132"/>
      <c r="C5" s="130" t="s">
        <v>25</v>
      </c>
      <c r="D5" s="130"/>
      <c r="E5" s="131"/>
    </row>
    <row r="6" spans="1:15" ht="17.100000000000001" customHeight="1">
      <c r="A6" s="21" t="s">
        <v>10</v>
      </c>
      <c r="B6" s="19" t="s">
        <v>11</v>
      </c>
      <c r="C6" s="19" t="s">
        <v>95</v>
      </c>
      <c r="D6" s="32" t="s">
        <v>20</v>
      </c>
      <c r="E6" s="80"/>
      <c r="G6" s="35"/>
    </row>
    <row r="7" spans="1:15" ht="16.5" customHeight="1">
      <c r="A7" s="128">
        <v>1</v>
      </c>
      <c r="B7" s="25"/>
      <c r="C7" s="71" t="str">
        <f>PHONETIC(B7)</f>
        <v/>
      </c>
      <c r="D7" s="33"/>
      <c r="E7" s="81"/>
      <c r="G7" s="35"/>
      <c r="H7" s="36"/>
    </row>
    <row r="8" spans="1:15" ht="16.5" customHeight="1">
      <c r="A8" s="129"/>
      <c r="B8" s="27"/>
      <c r="C8" s="72" t="str">
        <f t="shared" ref="C8:C71" si="0">PHONETIC(B8)</f>
        <v/>
      </c>
      <c r="D8" s="34"/>
      <c r="E8" s="81"/>
      <c r="G8" s="35"/>
      <c r="H8" s="35"/>
    </row>
    <row r="9" spans="1:15" ht="16.5" customHeight="1">
      <c r="A9" s="128">
        <v>2</v>
      </c>
      <c r="B9" s="25"/>
      <c r="C9" s="71" t="str">
        <f t="shared" si="0"/>
        <v/>
      </c>
      <c r="D9" s="83"/>
    </row>
    <row r="10" spans="1:15" ht="16.5" customHeight="1">
      <c r="A10" s="129"/>
      <c r="B10" s="27"/>
      <c r="C10" s="72" t="str">
        <f t="shared" si="0"/>
        <v/>
      </c>
      <c r="D10" s="84"/>
      <c r="E10" s="52" t="s">
        <v>29</v>
      </c>
    </row>
    <row r="11" spans="1:15" ht="16.5" customHeight="1">
      <c r="A11" s="128">
        <v>3</v>
      </c>
      <c r="B11" s="25"/>
      <c r="C11" s="71" t="str">
        <f t="shared" si="0"/>
        <v/>
      </c>
      <c r="D11" s="83"/>
      <c r="E11" s="51" t="s">
        <v>30</v>
      </c>
    </row>
    <row r="12" spans="1:15" ht="16.5" customHeight="1">
      <c r="A12" s="129"/>
      <c r="B12" s="27"/>
      <c r="C12" s="72" t="str">
        <f t="shared" si="0"/>
        <v/>
      </c>
      <c r="D12" s="84"/>
      <c r="E12" s="51" t="s">
        <v>48</v>
      </c>
    </row>
    <row r="13" spans="1:15" ht="16.5" customHeight="1">
      <c r="A13" s="128">
        <v>4</v>
      </c>
      <c r="B13" s="25"/>
      <c r="C13" s="71" t="str">
        <f t="shared" si="0"/>
        <v/>
      </c>
      <c r="D13" s="83"/>
    </row>
    <row r="14" spans="1:15" ht="16.5" customHeight="1">
      <c r="A14" s="129"/>
      <c r="B14" s="27"/>
      <c r="C14" s="72" t="str">
        <f t="shared" si="0"/>
        <v/>
      </c>
      <c r="D14" s="84"/>
    </row>
    <row r="15" spans="1:15" ht="16.5" customHeight="1">
      <c r="A15" s="128">
        <v>5</v>
      </c>
      <c r="B15" s="25"/>
      <c r="C15" s="71" t="str">
        <f t="shared" si="0"/>
        <v/>
      </c>
      <c r="D15" s="33"/>
      <c r="E15" s="81"/>
    </row>
    <row r="16" spans="1:15" ht="16.5" customHeight="1">
      <c r="A16" s="129"/>
      <c r="B16" s="27"/>
      <c r="C16" s="72" t="str">
        <f t="shared" si="0"/>
        <v/>
      </c>
      <c r="D16" s="34"/>
      <c r="E16" s="81"/>
    </row>
    <row r="17" spans="1:5" ht="16.5" customHeight="1">
      <c r="A17" s="128">
        <v>6</v>
      </c>
      <c r="B17" s="25"/>
      <c r="C17" s="71" t="str">
        <f t="shared" si="0"/>
        <v/>
      </c>
      <c r="D17" s="33"/>
      <c r="E17" s="81"/>
    </row>
    <row r="18" spans="1:5" ht="16.5" customHeight="1">
      <c r="A18" s="129"/>
      <c r="B18" s="27"/>
      <c r="C18" s="72" t="str">
        <f t="shared" si="0"/>
        <v/>
      </c>
      <c r="D18" s="34"/>
      <c r="E18" s="81"/>
    </row>
    <row r="19" spans="1:5" ht="16.5" customHeight="1">
      <c r="A19" s="128">
        <v>7</v>
      </c>
      <c r="B19" s="25"/>
      <c r="C19" s="71" t="str">
        <f t="shared" si="0"/>
        <v/>
      </c>
      <c r="D19" s="33"/>
      <c r="E19" s="81"/>
    </row>
    <row r="20" spans="1:5" ht="16.5" customHeight="1">
      <c r="A20" s="129"/>
      <c r="B20" s="27"/>
      <c r="C20" s="72" t="str">
        <f t="shared" si="0"/>
        <v/>
      </c>
      <c r="D20" s="34"/>
      <c r="E20" s="81"/>
    </row>
    <row r="21" spans="1:5" ht="16.5" customHeight="1">
      <c r="A21" s="128">
        <v>8</v>
      </c>
      <c r="B21" s="25"/>
      <c r="C21" s="71" t="str">
        <f t="shared" si="0"/>
        <v/>
      </c>
      <c r="D21" s="33"/>
      <c r="E21" s="81"/>
    </row>
    <row r="22" spans="1:5" ht="16.5" customHeight="1">
      <c r="A22" s="129"/>
      <c r="B22" s="27"/>
      <c r="C22" s="72" t="str">
        <f t="shared" si="0"/>
        <v/>
      </c>
      <c r="D22" s="34"/>
      <c r="E22" s="81"/>
    </row>
    <row r="23" spans="1:5" ht="16.5" customHeight="1">
      <c r="A23" s="128">
        <v>9</v>
      </c>
      <c r="B23" s="25"/>
      <c r="C23" s="71" t="str">
        <f t="shared" si="0"/>
        <v/>
      </c>
      <c r="D23" s="33"/>
      <c r="E23" s="81"/>
    </row>
    <row r="24" spans="1:5" ht="16.5" customHeight="1">
      <c r="A24" s="129"/>
      <c r="B24" s="27"/>
      <c r="C24" s="72" t="str">
        <f t="shared" si="0"/>
        <v/>
      </c>
      <c r="D24" s="34"/>
      <c r="E24" s="81"/>
    </row>
    <row r="25" spans="1:5" ht="16.5" customHeight="1">
      <c r="A25" s="128">
        <v>10</v>
      </c>
      <c r="B25" s="25"/>
      <c r="C25" s="71" t="str">
        <f t="shared" si="0"/>
        <v/>
      </c>
      <c r="D25" s="33"/>
      <c r="E25" s="81"/>
    </row>
    <row r="26" spans="1:5" ht="16.5" customHeight="1">
      <c r="A26" s="129"/>
      <c r="B26" s="27"/>
      <c r="C26" s="72" t="str">
        <f t="shared" si="0"/>
        <v/>
      </c>
      <c r="D26" s="34"/>
      <c r="E26" s="81"/>
    </row>
    <row r="27" spans="1:5" ht="16.5" customHeight="1">
      <c r="A27" s="128">
        <v>11</v>
      </c>
      <c r="B27" s="25"/>
      <c r="C27" s="71" t="str">
        <f t="shared" si="0"/>
        <v/>
      </c>
      <c r="D27" s="33"/>
      <c r="E27" s="81"/>
    </row>
    <row r="28" spans="1:5" ht="16.5" customHeight="1">
      <c r="A28" s="129"/>
      <c r="B28" s="27"/>
      <c r="C28" s="72" t="str">
        <f t="shared" si="0"/>
        <v/>
      </c>
      <c r="D28" s="34"/>
      <c r="E28" s="81"/>
    </row>
    <row r="29" spans="1:5" ht="16.5" customHeight="1">
      <c r="A29" s="128">
        <v>12</v>
      </c>
      <c r="B29" s="25"/>
      <c r="C29" s="71" t="str">
        <f t="shared" si="0"/>
        <v/>
      </c>
      <c r="D29" s="33"/>
      <c r="E29" s="81"/>
    </row>
    <row r="30" spans="1:5" ht="16.5" customHeight="1">
      <c r="A30" s="129"/>
      <c r="B30" s="27"/>
      <c r="C30" s="72" t="str">
        <f t="shared" si="0"/>
        <v/>
      </c>
      <c r="D30" s="34"/>
      <c r="E30" s="81"/>
    </row>
    <row r="31" spans="1:5" ht="16.5" customHeight="1">
      <c r="A31" s="128">
        <v>13</v>
      </c>
      <c r="B31" s="25"/>
      <c r="C31" s="71" t="str">
        <f t="shared" si="0"/>
        <v/>
      </c>
      <c r="D31" s="33"/>
      <c r="E31" s="81"/>
    </row>
    <row r="32" spans="1:5" ht="16.5" customHeight="1">
      <c r="A32" s="129"/>
      <c r="B32" s="27"/>
      <c r="C32" s="72" t="str">
        <f t="shared" si="0"/>
        <v/>
      </c>
      <c r="D32" s="34"/>
      <c r="E32" s="81"/>
    </row>
    <row r="33" spans="1:5" ht="16.5" customHeight="1">
      <c r="A33" s="128">
        <v>14</v>
      </c>
      <c r="B33" s="25"/>
      <c r="C33" s="71" t="str">
        <f t="shared" si="0"/>
        <v/>
      </c>
      <c r="D33" s="33"/>
      <c r="E33" s="81"/>
    </row>
    <row r="34" spans="1:5" ht="16.5" customHeight="1">
      <c r="A34" s="129"/>
      <c r="B34" s="27"/>
      <c r="C34" s="72" t="str">
        <f t="shared" si="0"/>
        <v/>
      </c>
      <c r="D34" s="34"/>
      <c r="E34" s="81"/>
    </row>
    <row r="35" spans="1:5" ht="16.5" customHeight="1">
      <c r="A35" s="128">
        <v>15</v>
      </c>
      <c r="B35" s="25"/>
      <c r="C35" s="71" t="str">
        <f t="shared" si="0"/>
        <v/>
      </c>
      <c r="D35" s="33"/>
      <c r="E35" s="81"/>
    </row>
    <row r="36" spans="1:5" ht="16.5" customHeight="1">
      <c r="A36" s="129"/>
      <c r="B36" s="27"/>
      <c r="C36" s="72" t="str">
        <f t="shared" si="0"/>
        <v/>
      </c>
      <c r="D36" s="34"/>
      <c r="E36" s="81"/>
    </row>
    <row r="37" spans="1:5" ht="16.5" customHeight="1">
      <c r="A37" s="128">
        <v>16</v>
      </c>
      <c r="B37" s="25"/>
      <c r="C37" s="71" t="str">
        <f t="shared" si="0"/>
        <v/>
      </c>
      <c r="D37" s="33"/>
      <c r="E37" s="81"/>
    </row>
    <row r="38" spans="1:5" ht="16.5" customHeight="1">
      <c r="A38" s="129"/>
      <c r="B38" s="27"/>
      <c r="C38" s="72" t="str">
        <f t="shared" si="0"/>
        <v/>
      </c>
      <c r="D38" s="34"/>
      <c r="E38" s="81"/>
    </row>
    <row r="39" spans="1:5" ht="16.5" customHeight="1">
      <c r="A39" s="128">
        <v>17</v>
      </c>
      <c r="B39" s="25"/>
      <c r="C39" s="71" t="str">
        <f t="shared" si="0"/>
        <v/>
      </c>
      <c r="D39" s="33"/>
      <c r="E39" s="81"/>
    </row>
    <row r="40" spans="1:5" ht="16.5" customHeight="1">
      <c r="A40" s="129"/>
      <c r="B40" s="27"/>
      <c r="C40" s="72" t="str">
        <f t="shared" si="0"/>
        <v/>
      </c>
      <c r="D40" s="34"/>
      <c r="E40" s="81"/>
    </row>
    <row r="41" spans="1:5" ht="16.5" customHeight="1">
      <c r="A41" s="128">
        <v>18</v>
      </c>
      <c r="B41" s="25"/>
      <c r="C41" s="71" t="str">
        <f t="shared" si="0"/>
        <v/>
      </c>
      <c r="D41" s="33"/>
      <c r="E41" s="81"/>
    </row>
    <row r="42" spans="1:5" ht="16.5" customHeight="1">
      <c r="A42" s="129"/>
      <c r="B42" s="27"/>
      <c r="C42" s="72" t="str">
        <f t="shared" si="0"/>
        <v/>
      </c>
      <c r="D42" s="34"/>
      <c r="E42" s="81"/>
    </row>
    <row r="43" spans="1:5" ht="16.5" customHeight="1">
      <c r="A43" s="128">
        <v>19</v>
      </c>
      <c r="B43" s="25"/>
      <c r="C43" s="71" t="str">
        <f t="shared" si="0"/>
        <v/>
      </c>
      <c r="D43" s="33"/>
      <c r="E43" s="81"/>
    </row>
    <row r="44" spans="1:5" ht="16.5" customHeight="1">
      <c r="A44" s="129"/>
      <c r="B44" s="27"/>
      <c r="C44" s="72" t="str">
        <f t="shared" si="0"/>
        <v/>
      </c>
      <c r="D44" s="34"/>
      <c r="E44" s="81"/>
    </row>
    <row r="45" spans="1:5" ht="16.5" customHeight="1">
      <c r="A45" s="128">
        <v>20</v>
      </c>
      <c r="B45" s="25"/>
      <c r="C45" s="71" t="str">
        <f t="shared" si="0"/>
        <v/>
      </c>
      <c r="D45" s="33"/>
      <c r="E45" s="81"/>
    </row>
    <row r="46" spans="1:5" ht="16.5" customHeight="1">
      <c r="A46" s="129"/>
      <c r="B46" s="27"/>
      <c r="C46" s="72" t="str">
        <f t="shared" si="0"/>
        <v/>
      </c>
      <c r="D46" s="34"/>
      <c r="E46" s="81"/>
    </row>
    <row r="47" spans="1:5" ht="16.5" customHeight="1">
      <c r="A47" s="128">
        <v>21</v>
      </c>
      <c r="B47" s="25"/>
      <c r="C47" s="71" t="str">
        <f t="shared" si="0"/>
        <v/>
      </c>
      <c r="D47" s="83"/>
    </row>
    <row r="48" spans="1:5" ht="16.5" customHeight="1">
      <c r="A48" s="129"/>
      <c r="B48" s="27"/>
      <c r="C48" s="72" t="str">
        <f t="shared" si="0"/>
        <v/>
      </c>
      <c r="D48" s="84"/>
    </row>
    <row r="49" spans="1:4" ht="16.5" customHeight="1">
      <c r="A49" s="128">
        <v>22</v>
      </c>
      <c r="B49" s="25"/>
      <c r="C49" s="71" t="str">
        <f t="shared" si="0"/>
        <v/>
      </c>
      <c r="D49" s="83"/>
    </row>
    <row r="50" spans="1:4" ht="16.5" customHeight="1">
      <c r="A50" s="129"/>
      <c r="B50" s="27"/>
      <c r="C50" s="72" t="str">
        <f t="shared" si="0"/>
        <v/>
      </c>
      <c r="D50" s="84"/>
    </row>
    <row r="51" spans="1:4" ht="16.5" customHeight="1">
      <c r="A51" s="128">
        <v>23</v>
      </c>
      <c r="B51" s="25"/>
      <c r="C51" s="71" t="str">
        <f t="shared" si="0"/>
        <v/>
      </c>
      <c r="D51" s="83"/>
    </row>
    <row r="52" spans="1:4" ht="16.5" customHeight="1">
      <c r="A52" s="129"/>
      <c r="B52" s="27"/>
      <c r="C52" s="72" t="str">
        <f t="shared" si="0"/>
        <v/>
      </c>
      <c r="D52" s="84"/>
    </row>
    <row r="53" spans="1:4" ht="16.5" customHeight="1">
      <c r="A53" s="128">
        <v>24</v>
      </c>
      <c r="B53" s="25"/>
      <c r="C53" s="71" t="str">
        <f t="shared" si="0"/>
        <v/>
      </c>
      <c r="D53" s="83"/>
    </row>
    <row r="54" spans="1:4" ht="16.5" customHeight="1">
      <c r="A54" s="129"/>
      <c r="B54" s="27"/>
      <c r="C54" s="72" t="str">
        <f t="shared" si="0"/>
        <v/>
      </c>
      <c r="D54" s="84"/>
    </row>
    <row r="55" spans="1:4" ht="16.5" customHeight="1">
      <c r="A55" s="128">
        <v>25</v>
      </c>
      <c r="B55" s="25"/>
      <c r="C55" s="71" t="str">
        <f t="shared" si="0"/>
        <v/>
      </c>
      <c r="D55" s="83"/>
    </row>
    <row r="56" spans="1:4" ht="16.5" customHeight="1">
      <c r="A56" s="129"/>
      <c r="B56" s="27"/>
      <c r="C56" s="72" t="str">
        <f t="shared" si="0"/>
        <v/>
      </c>
      <c r="D56" s="84"/>
    </row>
    <row r="57" spans="1:4" ht="16.5" customHeight="1">
      <c r="A57" s="128">
        <v>26</v>
      </c>
      <c r="B57" s="25"/>
      <c r="C57" s="71" t="str">
        <f t="shared" si="0"/>
        <v/>
      </c>
      <c r="D57" s="83"/>
    </row>
    <row r="58" spans="1:4" ht="16.5" customHeight="1">
      <c r="A58" s="129"/>
      <c r="B58" s="27"/>
      <c r="C58" s="72" t="str">
        <f t="shared" si="0"/>
        <v/>
      </c>
      <c r="D58" s="84"/>
    </row>
    <row r="59" spans="1:4" ht="16.5" customHeight="1">
      <c r="A59" s="128">
        <v>27</v>
      </c>
      <c r="B59" s="25"/>
      <c r="C59" s="71" t="str">
        <f t="shared" si="0"/>
        <v/>
      </c>
      <c r="D59" s="83"/>
    </row>
    <row r="60" spans="1:4" ht="16.5" customHeight="1">
      <c r="A60" s="129"/>
      <c r="B60" s="27"/>
      <c r="C60" s="72" t="str">
        <f t="shared" si="0"/>
        <v/>
      </c>
      <c r="D60" s="84"/>
    </row>
    <row r="61" spans="1:4" ht="16.5" customHeight="1">
      <c r="A61" s="128">
        <v>28</v>
      </c>
      <c r="B61" s="25"/>
      <c r="C61" s="71" t="str">
        <f t="shared" si="0"/>
        <v/>
      </c>
      <c r="D61" s="83"/>
    </row>
    <row r="62" spans="1:4" ht="16.5" customHeight="1">
      <c r="A62" s="129"/>
      <c r="B62" s="27"/>
      <c r="C62" s="72" t="str">
        <f t="shared" si="0"/>
        <v/>
      </c>
      <c r="D62" s="84"/>
    </row>
    <row r="63" spans="1:4" ht="16.5" customHeight="1">
      <c r="A63" s="128">
        <v>29</v>
      </c>
      <c r="B63" s="25"/>
      <c r="C63" s="71" t="str">
        <f t="shared" si="0"/>
        <v/>
      </c>
      <c r="D63" s="83"/>
    </row>
    <row r="64" spans="1:4" ht="16.5" customHeight="1">
      <c r="A64" s="129"/>
      <c r="B64" s="27"/>
      <c r="C64" s="72" t="str">
        <f t="shared" si="0"/>
        <v/>
      </c>
      <c r="D64" s="84"/>
    </row>
    <row r="65" spans="1:4" ht="16.5" customHeight="1">
      <c r="A65" s="128">
        <v>30</v>
      </c>
      <c r="B65" s="25"/>
      <c r="C65" s="71" t="str">
        <f t="shared" si="0"/>
        <v/>
      </c>
      <c r="D65" s="83"/>
    </row>
    <row r="66" spans="1:4" ht="16.5" customHeight="1">
      <c r="A66" s="129"/>
      <c r="B66" s="27"/>
      <c r="C66" s="72" t="str">
        <f t="shared" si="0"/>
        <v/>
      </c>
      <c r="D66" s="84"/>
    </row>
    <row r="67" spans="1:4" ht="16.5" customHeight="1">
      <c r="A67" s="128">
        <v>31</v>
      </c>
      <c r="B67" s="25"/>
      <c r="C67" s="71" t="str">
        <f t="shared" si="0"/>
        <v/>
      </c>
      <c r="D67" s="83"/>
    </row>
    <row r="68" spans="1:4" ht="16.5" customHeight="1">
      <c r="A68" s="129"/>
      <c r="B68" s="27"/>
      <c r="C68" s="72" t="str">
        <f t="shared" si="0"/>
        <v/>
      </c>
      <c r="D68" s="84"/>
    </row>
    <row r="69" spans="1:4" ht="16.5" customHeight="1">
      <c r="A69" s="128">
        <v>32</v>
      </c>
      <c r="B69" s="25"/>
      <c r="C69" s="71" t="str">
        <f t="shared" si="0"/>
        <v/>
      </c>
      <c r="D69" s="83"/>
    </row>
    <row r="70" spans="1:4" ht="16.5" customHeight="1">
      <c r="A70" s="129"/>
      <c r="B70" s="27"/>
      <c r="C70" s="72" t="str">
        <f t="shared" si="0"/>
        <v/>
      </c>
      <c r="D70" s="84"/>
    </row>
    <row r="71" spans="1:4" ht="16.5" customHeight="1">
      <c r="A71" s="128">
        <v>33</v>
      </c>
      <c r="B71" s="25"/>
      <c r="C71" s="71" t="str">
        <f t="shared" si="0"/>
        <v/>
      </c>
      <c r="D71" s="83"/>
    </row>
    <row r="72" spans="1:4" ht="16.5" customHeight="1">
      <c r="A72" s="129"/>
      <c r="B72" s="27"/>
      <c r="C72" s="72" t="str">
        <f t="shared" ref="C72:C106" si="1">PHONETIC(B72)</f>
        <v/>
      </c>
      <c r="D72" s="84"/>
    </row>
    <row r="73" spans="1:4" ht="16.5" customHeight="1">
      <c r="A73" s="128">
        <v>34</v>
      </c>
      <c r="B73" s="25"/>
      <c r="C73" s="71" t="str">
        <f t="shared" si="1"/>
        <v/>
      </c>
      <c r="D73" s="83"/>
    </row>
    <row r="74" spans="1:4" ht="16.5" customHeight="1">
      <c r="A74" s="129"/>
      <c r="B74" s="27"/>
      <c r="C74" s="72" t="str">
        <f t="shared" si="1"/>
        <v/>
      </c>
      <c r="D74" s="84"/>
    </row>
    <row r="75" spans="1:4" ht="16.5" customHeight="1">
      <c r="A75" s="128">
        <v>35</v>
      </c>
      <c r="B75" s="25"/>
      <c r="C75" s="71" t="str">
        <f t="shared" si="1"/>
        <v/>
      </c>
      <c r="D75" s="83"/>
    </row>
    <row r="76" spans="1:4" ht="16.5" customHeight="1">
      <c r="A76" s="129"/>
      <c r="B76" s="27"/>
      <c r="C76" s="72" t="str">
        <f t="shared" si="1"/>
        <v/>
      </c>
      <c r="D76" s="84"/>
    </row>
    <row r="77" spans="1:4" ht="16.5" customHeight="1">
      <c r="A77" s="128">
        <v>36</v>
      </c>
      <c r="B77" s="25"/>
      <c r="C77" s="71" t="str">
        <f t="shared" si="1"/>
        <v/>
      </c>
      <c r="D77" s="83"/>
    </row>
    <row r="78" spans="1:4" ht="16.5" customHeight="1">
      <c r="A78" s="129"/>
      <c r="B78" s="27"/>
      <c r="C78" s="72" t="str">
        <f t="shared" si="1"/>
        <v/>
      </c>
      <c r="D78" s="84"/>
    </row>
    <row r="79" spans="1:4" ht="16.5" customHeight="1">
      <c r="A79" s="128">
        <v>37</v>
      </c>
      <c r="B79" s="25"/>
      <c r="C79" s="71" t="str">
        <f t="shared" si="1"/>
        <v/>
      </c>
      <c r="D79" s="83"/>
    </row>
    <row r="80" spans="1:4" ht="16.5" customHeight="1">
      <c r="A80" s="129"/>
      <c r="B80" s="27"/>
      <c r="C80" s="72" t="str">
        <f t="shared" si="1"/>
        <v/>
      </c>
      <c r="D80" s="84"/>
    </row>
    <row r="81" spans="1:4" ht="16.5" customHeight="1">
      <c r="A81" s="128">
        <v>38</v>
      </c>
      <c r="B81" s="25"/>
      <c r="C81" s="71" t="str">
        <f t="shared" si="1"/>
        <v/>
      </c>
      <c r="D81" s="83"/>
    </row>
    <row r="82" spans="1:4" ht="16.5" customHeight="1">
      <c r="A82" s="129"/>
      <c r="B82" s="27"/>
      <c r="C82" s="72" t="str">
        <f t="shared" si="1"/>
        <v/>
      </c>
      <c r="D82" s="84"/>
    </row>
    <row r="83" spans="1:4" ht="16.5" customHeight="1">
      <c r="A83" s="128">
        <v>39</v>
      </c>
      <c r="B83" s="25"/>
      <c r="C83" s="71" t="str">
        <f t="shared" si="1"/>
        <v/>
      </c>
      <c r="D83" s="83"/>
    </row>
    <row r="84" spans="1:4" ht="16.5" customHeight="1">
      <c r="A84" s="129"/>
      <c r="B84" s="27"/>
      <c r="C84" s="72" t="str">
        <f t="shared" si="1"/>
        <v/>
      </c>
      <c r="D84" s="84"/>
    </row>
    <row r="85" spans="1:4" ht="16.5" customHeight="1">
      <c r="A85" s="128">
        <v>40</v>
      </c>
      <c r="B85" s="25"/>
      <c r="C85" s="71" t="str">
        <f t="shared" si="1"/>
        <v/>
      </c>
      <c r="D85" s="83"/>
    </row>
    <row r="86" spans="1:4" ht="16.5" customHeight="1">
      <c r="A86" s="129"/>
      <c r="B86" s="27"/>
      <c r="C86" s="72" t="str">
        <f t="shared" si="1"/>
        <v/>
      </c>
      <c r="D86" s="84"/>
    </row>
    <row r="87" spans="1:4" ht="16.5" customHeight="1">
      <c r="A87" s="128">
        <v>41</v>
      </c>
      <c r="B87" s="25"/>
      <c r="C87" s="71" t="str">
        <f t="shared" si="1"/>
        <v/>
      </c>
      <c r="D87" s="83"/>
    </row>
    <row r="88" spans="1:4" ht="16.5" customHeight="1">
      <c r="A88" s="129"/>
      <c r="B88" s="27"/>
      <c r="C88" s="72" t="str">
        <f t="shared" si="1"/>
        <v/>
      </c>
      <c r="D88" s="84"/>
    </row>
    <row r="89" spans="1:4" ht="16.5" customHeight="1">
      <c r="A89" s="128">
        <v>42</v>
      </c>
      <c r="B89" s="25"/>
      <c r="C89" s="71" t="str">
        <f t="shared" si="1"/>
        <v/>
      </c>
      <c r="D89" s="83"/>
    </row>
    <row r="90" spans="1:4" ht="16.5" customHeight="1">
      <c r="A90" s="129"/>
      <c r="B90" s="27"/>
      <c r="C90" s="72" t="str">
        <f t="shared" si="1"/>
        <v/>
      </c>
      <c r="D90" s="84"/>
    </row>
    <row r="91" spans="1:4" ht="16.5" customHeight="1">
      <c r="A91" s="128">
        <v>43</v>
      </c>
      <c r="B91" s="25"/>
      <c r="C91" s="71" t="str">
        <f t="shared" si="1"/>
        <v/>
      </c>
      <c r="D91" s="83"/>
    </row>
    <row r="92" spans="1:4" ht="16.5" customHeight="1">
      <c r="A92" s="129"/>
      <c r="B92" s="27"/>
      <c r="C92" s="72" t="str">
        <f t="shared" si="1"/>
        <v/>
      </c>
      <c r="D92" s="84"/>
    </row>
    <row r="93" spans="1:4" ht="16.5" customHeight="1">
      <c r="A93" s="128">
        <v>44</v>
      </c>
      <c r="B93" s="25"/>
      <c r="C93" s="71" t="str">
        <f t="shared" si="1"/>
        <v/>
      </c>
      <c r="D93" s="83"/>
    </row>
    <row r="94" spans="1:4" ht="16.5" customHeight="1">
      <c r="A94" s="129"/>
      <c r="B94" s="27"/>
      <c r="C94" s="72" t="str">
        <f t="shared" si="1"/>
        <v/>
      </c>
      <c r="D94" s="84"/>
    </row>
    <row r="95" spans="1:4" ht="16.5" customHeight="1">
      <c r="A95" s="128">
        <v>45</v>
      </c>
      <c r="B95" s="25"/>
      <c r="C95" s="71" t="str">
        <f t="shared" si="1"/>
        <v/>
      </c>
      <c r="D95" s="83"/>
    </row>
    <row r="96" spans="1:4" ht="16.5" customHeight="1">
      <c r="A96" s="129"/>
      <c r="B96" s="27"/>
      <c r="C96" s="72" t="str">
        <f t="shared" si="1"/>
        <v/>
      </c>
      <c r="D96" s="84"/>
    </row>
    <row r="97" spans="1:4" ht="16.5" customHeight="1">
      <c r="A97" s="128">
        <v>46</v>
      </c>
      <c r="B97" s="25"/>
      <c r="C97" s="71" t="str">
        <f t="shared" si="1"/>
        <v/>
      </c>
      <c r="D97" s="83"/>
    </row>
    <row r="98" spans="1:4" ht="16.5" customHeight="1">
      <c r="A98" s="129"/>
      <c r="B98" s="27"/>
      <c r="C98" s="72" t="str">
        <f t="shared" si="1"/>
        <v/>
      </c>
      <c r="D98" s="84"/>
    </row>
    <row r="99" spans="1:4" ht="16.5" customHeight="1">
      <c r="A99" s="128">
        <v>47</v>
      </c>
      <c r="B99" s="25"/>
      <c r="C99" s="71" t="str">
        <f t="shared" si="1"/>
        <v/>
      </c>
      <c r="D99" s="83"/>
    </row>
    <row r="100" spans="1:4" ht="16.5" customHeight="1">
      <c r="A100" s="129"/>
      <c r="B100" s="27"/>
      <c r="C100" s="72" t="str">
        <f t="shared" si="1"/>
        <v/>
      </c>
      <c r="D100" s="84"/>
    </row>
    <row r="101" spans="1:4" ht="16.5" customHeight="1">
      <c r="A101" s="128">
        <v>48</v>
      </c>
      <c r="B101" s="25"/>
      <c r="C101" s="71" t="str">
        <f t="shared" si="1"/>
        <v/>
      </c>
      <c r="D101" s="83"/>
    </row>
    <row r="102" spans="1:4" ht="16.5" customHeight="1">
      <c r="A102" s="129"/>
      <c r="B102" s="27"/>
      <c r="C102" s="72" t="str">
        <f t="shared" si="1"/>
        <v/>
      </c>
      <c r="D102" s="84"/>
    </row>
    <row r="103" spans="1:4" ht="16.5" customHeight="1">
      <c r="A103" s="128">
        <v>49</v>
      </c>
      <c r="B103" s="25"/>
      <c r="C103" s="71" t="str">
        <f t="shared" si="1"/>
        <v/>
      </c>
      <c r="D103" s="83"/>
    </row>
    <row r="104" spans="1:4" ht="16.5" customHeight="1">
      <c r="A104" s="129"/>
      <c r="B104" s="27"/>
      <c r="C104" s="72" t="str">
        <f t="shared" si="1"/>
        <v/>
      </c>
      <c r="D104" s="84"/>
    </row>
    <row r="105" spans="1:4" ht="16.5" customHeight="1">
      <c r="A105" s="128">
        <v>50</v>
      </c>
      <c r="B105" s="25"/>
      <c r="C105" s="71" t="str">
        <f t="shared" si="1"/>
        <v/>
      </c>
      <c r="D105" s="83"/>
    </row>
    <row r="106" spans="1:4" ht="16.5" customHeight="1">
      <c r="A106" s="129"/>
      <c r="B106" s="27"/>
      <c r="C106" s="72" t="str">
        <f t="shared" si="1"/>
        <v/>
      </c>
      <c r="D106" s="84"/>
    </row>
    <row r="108" spans="1:4">
      <c r="B108" s="16" t="s">
        <v>69</v>
      </c>
      <c r="C108" s="16">
        <f>COUNTIF(D7:D106,①申込者・参加料明細!B6)</f>
        <v>0</v>
      </c>
    </row>
  </sheetData>
  <mergeCells count="52">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 ref="A17:A18"/>
    <mergeCell ref="A7:A8"/>
    <mergeCell ref="A9:A10"/>
    <mergeCell ref="C5:E5"/>
    <mergeCell ref="A11:A12"/>
    <mergeCell ref="A13:A14"/>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C43-E324-4219-BF96-28FCB9A2985E}">
  <sheetPr>
    <pageSetUpPr fitToPage="1"/>
  </sheetPr>
  <dimension ref="A1:N45"/>
  <sheetViews>
    <sheetView zoomScaleNormal="100" workbookViewId="0">
      <selection activeCell="B6" sqref="B6"/>
    </sheetView>
  </sheetViews>
  <sheetFormatPr defaultColWidth="8.59765625" defaultRowHeight="13.2"/>
  <cols>
    <col min="1" max="1" width="7.59765625" style="17" bestFit="1" customWidth="1"/>
    <col min="2" max="2" width="14.3984375" style="16" bestFit="1" customWidth="1"/>
    <col min="3" max="3" width="22.09765625" style="16" bestFit="1" customWidth="1"/>
    <col min="4" max="5" width="8.59765625" style="16" customWidth="1"/>
    <col min="6" max="16384" width="8.59765625" style="16"/>
  </cols>
  <sheetData>
    <row r="1" spans="1:14" s="3" customFormat="1" ht="18.600000000000001" customHeight="1">
      <c r="A1" s="44" t="str">
        <f>IF(①申込者・参加料明細!B1="","",①申込者・参加料明細!B1)</f>
        <v>第74回中部大学・第73回中部学生バドミントン選手権大会</v>
      </c>
      <c r="E1" s="48"/>
      <c r="F1" s="89" t="s">
        <v>18</v>
      </c>
      <c r="G1" s="38"/>
      <c r="H1" s="47"/>
      <c r="K1" s="48"/>
      <c r="L1" s="48"/>
      <c r="M1" s="48"/>
      <c r="N1" s="48"/>
    </row>
    <row r="2" spans="1:14" s="3" customFormat="1" ht="7.65" customHeight="1">
      <c r="A2" s="39"/>
      <c r="F2" s="38"/>
    </row>
    <row r="3" spans="1:14" s="3" customFormat="1" ht="18.600000000000001" customHeight="1">
      <c r="A3" s="38"/>
      <c r="B3" s="12" t="s">
        <v>60</v>
      </c>
      <c r="C3" s="108" t="str">
        <f>IF(①申込者・参加料明細!B6="","",①申込者・参加料明細!B6)</f>
        <v/>
      </c>
      <c r="E3" s="38"/>
      <c r="F3" s="38"/>
      <c r="G3" s="47"/>
      <c r="J3" s="48"/>
      <c r="K3" s="48"/>
      <c r="L3" s="48"/>
      <c r="M3" s="48"/>
    </row>
    <row r="4" spans="1:14" s="3" customFormat="1" ht="16.5" customHeight="1">
      <c r="A4" s="39"/>
      <c r="F4" s="38"/>
    </row>
    <row r="5" spans="1:14" ht="17.100000000000001" customHeight="1">
      <c r="A5" s="38" t="s">
        <v>83</v>
      </c>
      <c r="B5" s="38"/>
    </row>
    <row r="6" spans="1:14" ht="17.100000000000001" customHeight="1">
      <c r="A6" s="90" t="s">
        <v>51</v>
      </c>
      <c r="B6" s="91"/>
    </row>
    <row r="7" spans="1:14" ht="17.100000000000001" customHeight="1">
      <c r="A7" s="92" t="s">
        <v>52</v>
      </c>
      <c r="B7" s="93"/>
    </row>
    <row r="8" spans="1:14" ht="17.100000000000001" customHeight="1">
      <c r="A8" s="94" t="s">
        <v>6</v>
      </c>
      <c r="B8" s="95"/>
    </row>
    <row r="9" spans="1:14" ht="17.100000000000001" customHeight="1">
      <c r="A9" s="94" t="s">
        <v>53</v>
      </c>
      <c r="B9" s="95"/>
    </row>
    <row r="10" spans="1:14" ht="17.100000000000001" customHeight="1">
      <c r="A10" s="94" t="s">
        <v>54</v>
      </c>
      <c r="B10" s="95"/>
    </row>
    <row r="11" spans="1:14" ht="17.100000000000001" customHeight="1">
      <c r="A11" s="94" t="s">
        <v>55</v>
      </c>
      <c r="B11" s="95"/>
    </row>
    <row r="12" spans="1:14" ht="17.100000000000001" customHeight="1">
      <c r="A12" s="96" t="s">
        <v>56</v>
      </c>
      <c r="B12" s="97"/>
    </row>
    <row r="13" spans="1:14" ht="17.100000000000001" customHeight="1">
      <c r="A13" s="98" t="s">
        <v>57</v>
      </c>
      <c r="B13" s="19" t="s">
        <v>11</v>
      </c>
      <c r="C13" s="20" t="s">
        <v>95</v>
      </c>
    </row>
    <row r="14" spans="1:14" ht="17.100000000000001" customHeight="1">
      <c r="A14" s="22">
        <v>1</v>
      </c>
      <c r="B14" s="99"/>
      <c r="C14" s="91" t="str">
        <f>PHONETIC(B14)</f>
        <v/>
      </c>
    </row>
    <row r="15" spans="1:14" ht="17.100000000000001" customHeight="1">
      <c r="A15" s="23">
        <v>2</v>
      </c>
      <c r="B15" s="100"/>
      <c r="C15" s="95" t="str">
        <f t="shared" ref="C15:C23" si="0">PHONETIC(B15)</f>
        <v/>
      </c>
    </row>
    <row r="16" spans="1:14" ht="17.100000000000001" customHeight="1">
      <c r="A16" s="23">
        <v>3</v>
      </c>
      <c r="B16" s="100"/>
      <c r="C16" s="95" t="str">
        <f t="shared" si="0"/>
        <v/>
      </c>
    </row>
    <row r="17" spans="1:14" ht="17.100000000000001" customHeight="1">
      <c r="A17" s="23">
        <v>4</v>
      </c>
      <c r="B17" s="100"/>
      <c r="C17" s="95" t="str">
        <f t="shared" si="0"/>
        <v/>
      </c>
    </row>
    <row r="18" spans="1:14" ht="17.100000000000001" customHeight="1">
      <c r="A18" s="23">
        <v>5</v>
      </c>
      <c r="B18" s="100"/>
      <c r="C18" s="95" t="str">
        <f t="shared" si="0"/>
        <v/>
      </c>
    </row>
    <row r="19" spans="1:14" ht="17.100000000000001" customHeight="1">
      <c r="A19" s="23">
        <v>6</v>
      </c>
      <c r="B19" s="100"/>
      <c r="C19" s="95" t="str">
        <f t="shared" si="0"/>
        <v/>
      </c>
    </row>
    <row r="20" spans="1:14" ht="17.100000000000001" customHeight="1">
      <c r="A20" s="23">
        <v>7</v>
      </c>
      <c r="B20" s="100"/>
      <c r="C20" s="95" t="str">
        <f t="shared" si="0"/>
        <v/>
      </c>
    </row>
    <row r="21" spans="1:14" ht="17.100000000000001" customHeight="1">
      <c r="A21" s="23">
        <v>8</v>
      </c>
      <c r="B21" s="100"/>
      <c r="C21" s="95" t="str">
        <f t="shared" si="0"/>
        <v/>
      </c>
    </row>
    <row r="22" spans="1:14" ht="17.100000000000001" customHeight="1">
      <c r="A22" s="23">
        <v>9</v>
      </c>
      <c r="B22" s="100"/>
      <c r="C22" s="95" t="str">
        <f t="shared" si="0"/>
        <v/>
      </c>
    </row>
    <row r="23" spans="1:14" ht="16.5" customHeight="1">
      <c r="A23" s="24">
        <v>10</v>
      </c>
      <c r="B23" s="101"/>
      <c r="C23" s="102" t="str">
        <f t="shared" si="0"/>
        <v/>
      </c>
    </row>
    <row r="24" spans="1:14" ht="17.100000000000001" customHeight="1"/>
    <row r="25" spans="1:14" ht="17.100000000000001" customHeight="1">
      <c r="B25" s="16" t="s">
        <v>70</v>
      </c>
      <c r="C25" s="16">
        <f>IF(COUNTA(B14:B23)&lt;=3,0,1)</f>
        <v>0</v>
      </c>
    </row>
    <row r="26" spans="1:14" ht="17.100000000000001" customHeight="1"/>
    <row r="27" spans="1:14" ht="17.100000000000001" customHeight="1"/>
    <row r="28" spans="1:14" ht="17.100000000000001" customHeight="1"/>
    <row r="29" spans="1:14" ht="17.100000000000001" customHeight="1"/>
    <row r="30" spans="1:14" ht="17.100000000000001" customHeight="1"/>
    <row r="31" spans="1:14" ht="17.100000000000001" customHeight="1"/>
    <row r="32" spans="1:14" s="17" customFormat="1" ht="17.100000000000001" customHeight="1">
      <c r="B32" s="16"/>
      <c r="C32" s="16"/>
      <c r="D32" s="16"/>
      <c r="E32" s="16"/>
      <c r="F32" s="16"/>
      <c r="G32" s="16"/>
      <c r="H32" s="16"/>
      <c r="I32" s="16"/>
      <c r="J32" s="16"/>
      <c r="K32" s="16"/>
      <c r="L32" s="16"/>
      <c r="M32" s="16"/>
      <c r="N32" s="16"/>
    </row>
    <row r="33" spans="2:14" s="17" customFormat="1" ht="17.100000000000001" customHeight="1">
      <c r="B33" s="16"/>
      <c r="C33" s="16"/>
      <c r="D33" s="16"/>
      <c r="E33" s="16"/>
      <c r="F33" s="16"/>
      <c r="G33" s="16"/>
      <c r="H33" s="16"/>
      <c r="I33" s="16"/>
      <c r="J33" s="16"/>
      <c r="K33" s="16"/>
      <c r="L33" s="16"/>
      <c r="M33" s="16"/>
      <c r="N33" s="16"/>
    </row>
    <row r="34" spans="2:14" s="17" customFormat="1" ht="17.100000000000001" customHeight="1">
      <c r="B34" s="16"/>
      <c r="C34" s="16"/>
      <c r="D34" s="16"/>
      <c r="E34" s="16"/>
      <c r="F34" s="16"/>
      <c r="G34" s="16"/>
      <c r="H34" s="16"/>
      <c r="I34" s="16"/>
      <c r="J34" s="16"/>
      <c r="K34" s="16"/>
      <c r="L34" s="16"/>
      <c r="M34" s="16"/>
      <c r="N34" s="16"/>
    </row>
    <row r="35" spans="2:14" s="17" customFormat="1" ht="17.100000000000001" customHeight="1">
      <c r="B35" s="16"/>
      <c r="C35" s="16"/>
      <c r="D35" s="16"/>
      <c r="E35" s="16"/>
      <c r="F35" s="16"/>
      <c r="G35" s="16"/>
      <c r="H35" s="16"/>
      <c r="I35" s="16"/>
      <c r="J35" s="16"/>
      <c r="K35" s="16"/>
      <c r="L35" s="16"/>
      <c r="M35" s="16"/>
      <c r="N35" s="16"/>
    </row>
    <row r="36" spans="2:14" s="17" customFormat="1" ht="17.100000000000001" customHeight="1">
      <c r="B36" s="16"/>
      <c r="C36" s="16"/>
      <c r="D36" s="16"/>
      <c r="E36" s="16"/>
      <c r="F36" s="16"/>
      <c r="G36" s="16"/>
      <c r="H36" s="16"/>
      <c r="I36" s="16"/>
      <c r="J36" s="16"/>
      <c r="K36" s="16"/>
      <c r="L36" s="16"/>
      <c r="M36" s="16"/>
      <c r="N36" s="16"/>
    </row>
    <row r="37" spans="2:14" s="17" customFormat="1" ht="17.100000000000001" customHeight="1">
      <c r="B37" s="16"/>
      <c r="C37" s="16"/>
      <c r="D37" s="16"/>
      <c r="E37" s="16"/>
      <c r="F37" s="16"/>
      <c r="G37" s="16"/>
      <c r="H37" s="16"/>
      <c r="I37" s="16"/>
      <c r="J37" s="16"/>
      <c r="K37" s="16"/>
      <c r="L37" s="16"/>
      <c r="M37" s="16"/>
      <c r="N37" s="16"/>
    </row>
    <row r="38" spans="2:14" s="17" customFormat="1" ht="17.100000000000001" customHeight="1">
      <c r="B38" s="16"/>
      <c r="C38" s="16"/>
      <c r="D38" s="16"/>
      <c r="E38" s="16"/>
      <c r="F38" s="16"/>
      <c r="G38" s="16"/>
      <c r="H38" s="16"/>
      <c r="I38" s="16"/>
      <c r="J38" s="16"/>
      <c r="K38" s="16"/>
      <c r="L38" s="16"/>
      <c r="M38" s="16"/>
      <c r="N38" s="16"/>
    </row>
    <row r="39" spans="2:14" s="17" customFormat="1" ht="17.100000000000001" customHeight="1">
      <c r="B39" s="16"/>
      <c r="C39" s="16"/>
      <c r="D39" s="16"/>
      <c r="E39" s="16"/>
      <c r="F39" s="16"/>
      <c r="G39" s="16"/>
      <c r="H39" s="16"/>
      <c r="I39" s="16"/>
      <c r="J39" s="16"/>
      <c r="K39" s="16"/>
      <c r="L39" s="16"/>
      <c r="M39" s="16"/>
      <c r="N39" s="16"/>
    </row>
    <row r="40" spans="2:14" s="17" customFormat="1" ht="17.100000000000001" customHeight="1">
      <c r="B40" s="16"/>
      <c r="C40" s="16"/>
      <c r="D40" s="16"/>
      <c r="E40" s="16"/>
      <c r="F40" s="16"/>
      <c r="G40" s="16"/>
      <c r="H40" s="16"/>
      <c r="I40" s="16"/>
      <c r="J40" s="16"/>
      <c r="K40" s="16"/>
      <c r="L40" s="16"/>
      <c r="M40" s="16"/>
      <c r="N40" s="16"/>
    </row>
    <row r="41" spans="2:14" s="17" customFormat="1" ht="17.100000000000001" customHeight="1">
      <c r="B41" s="16"/>
      <c r="C41" s="16"/>
      <c r="D41" s="16"/>
      <c r="E41" s="16"/>
      <c r="F41" s="16"/>
      <c r="G41" s="16"/>
      <c r="H41" s="16"/>
      <c r="I41" s="16"/>
      <c r="J41" s="16"/>
      <c r="K41" s="16"/>
      <c r="L41" s="16"/>
      <c r="M41" s="16"/>
      <c r="N41" s="16"/>
    </row>
    <row r="42" spans="2:14" s="17" customFormat="1" ht="17.100000000000001" customHeight="1">
      <c r="B42" s="16"/>
      <c r="C42" s="16"/>
      <c r="D42" s="16"/>
      <c r="E42" s="16"/>
      <c r="F42" s="16"/>
      <c r="G42" s="16"/>
      <c r="H42" s="16"/>
      <c r="I42" s="16"/>
      <c r="J42" s="16"/>
      <c r="K42" s="16"/>
      <c r="L42" s="16"/>
      <c r="M42" s="16"/>
      <c r="N42" s="16"/>
    </row>
    <row r="43" spans="2:14" s="17" customFormat="1" ht="17.100000000000001" customHeight="1">
      <c r="B43" s="16"/>
      <c r="C43" s="16"/>
      <c r="D43" s="16"/>
      <c r="E43" s="16"/>
      <c r="F43" s="16"/>
      <c r="G43" s="16"/>
      <c r="H43" s="16"/>
      <c r="I43" s="16"/>
      <c r="J43" s="16"/>
      <c r="K43" s="16"/>
      <c r="L43" s="16"/>
      <c r="M43" s="16"/>
      <c r="N43" s="16"/>
    </row>
    <row r="44" spans="2:14" s="17" customFormat="1" ht="17.100000000000001" customHeight="1">
      <c r="B44" s="16"/>
      <c r="C44" s="16"/>
      <c r="D44" s="16"/>
      <c r="E44" s="16"/>
      <c r="F44" s="16"/>
      <c r="G44" s="16"/>
      <c r="H44" s="16"/>
      <c r="I44" s="16"/>
      <c r="J44" s="16"/>
      <c r="K44" s="16"/>
      <c r="L44" s="16"/>
      <c r="M44" s="16"/>
      <c r="N44" s="16"/>
    </row>
    <row r="45" spans="2:14" s="17" customFormat="1" ht="17.100000000000001" customHeight="1">
      <c r="B45" s="16"/>
      <c r="C45" s="16"/>
      <c r="D45" s="16"/>
      <c r="E45" s="16"/>
      <c r="F45" s="16"/>
      <c r="G45" s="16"/>
      <c r="H45" s="16"/>
      <c r="I45" s="16"/>
      <c r="J45" s="16"/>
      <c r="K45" s="16"/>
      <c r="L45" s="16"/>
      <c r="M45" s="16"/>
      <c r="N45" s="16"/>
    </row>
  </sheetData>
  <sheetProtection selectLockedCells="1"/>
  <phoneticPr fontId="2"/>
  <conditionalFormatting sqref="C3 B6:B12 B14:C23">
    <cfRule type="containsBlanks" dxfId="2" priority="1">
      <formula>LEN(TRIM(B3))=0</formula>
    </cfRule>
  </conditionalFormatting>
  <pageMargins left="0.70866141732283472" right="0.47244094488188981" top="0.74803149606299213" bottom="0.47244094488188981" header="0.31496062992125984" footer="0.31496062992125984"/>
  <pageSetup paperSize="9" orientation="landscape" horizontalDpi="1200" verticalDpi="1200" r:id="rId1"/>
  <ignoredErrors>
    <ignoredError sqref="C14:C2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672-003A-47AD-A897-45DAE741CD89}">
  <sheetPr>
    <pageSetUpPr fitToPage="1"/>
  </sheetPr>
  <dimension ref="A1:M40"/>
  <sheetViews>
    <sheetView zoomScaleNormal="100" workbookViewId="0">
      <selection activeCell="B6" sqref="B6"/>
    </sheetView>
  </sheetViews>
  <sheetFormatPr defaultColWidth="8.59765625" defaultRowHeight="13.2"/>
  <cols>
    <col min="1" max="1" width="7.59765625" style="17" bestFit="1" customWidth="1"/>
    <col min="2" max="2" width="14.3984375" style="16" bestFit="1" customWidth="1"/>
    <col min="3" max="3" width="22.09765625" style="16" bestFit="1" customWidth="1"/>
    <col min="4" max="4" width="8.59765625" style="16" customWidth="1"/>
    <col min="5" max="16384" width="8.59765625" style="16"/>
  </cols>
  <sheetData>
    <row r="1" spans="1:13" s="3" customFormat="1" ht="18.600000000000001" customHeight="1">
      <c r="A1" s="44" t="str">
        <f>IF(①申込者・参加料明細!B1="","",①申込者・参加料明細!B1)</f>
        <v>第74回中部大学・第73回中部学生バドミントン選手権大会</v>
      </c>
      <c r="F1" s="104" t="s">
        <v>19</v>
      </c>
      <c r="G1" s="47"/>
      <c r="H1" s="103"/>
      <c r="J1" s="48"/>
      <c r="K1" s="48"/>
      <c r="L1" s="48"/>
      <c r="M1" s="48"/>
    </row>
    <row r="2" spans="1:13" s="3" customFormat="1" ht="7.65" customHeight="1">
      <c r="A2" s="39"/>
    </row>
    <row r="3" spans="1:13" s="3" customFormat="1" ht="18.600000000000001" customHeight="1">
      <c r="A3" s="38"/>
      <c r="B3" s="12" t="s">
        <v>60</v>
      </c>
      <c r="C3" s="4" t="str">
        <f>IF(①申込者・参加料明細!B6="","",①申込者・参加料明細!B6)</f>
        <v/>
      </c>
      <c r="D3" s="38"/>
      <c r="E3" s="38"/>
      <c r="F3" s="47"/>
      <c r="I3" s="48"/>
      <c r="J3" s="48"/>
      <c r="K3" s="48"/>
      <c r="L3" s="48"/>
    </row>
    <row r="4" spans="1:13" s="3" customFormat="1" ht="16.5" customHeight="1">
      <c r="A4" s="39"/>
    </row>
    <row r="5" spans="1:13" ht="17.100000000000001" customHeight="1">
      <c r="A5" s="38" t="s">
        <v>84</v>
      </c>
      <c r="B5" s="38"/>
    </row>
    <row r="6" spans="1:13" ht="17.100000000000001" customHeight="1">
      <c r="A6" s="90" t="s">
        <v>51</v>
      </c>
      <c r="B6" s="91"/>
    </row>
    <row r="7" spans="1:13" ht="17.100000000000001" customHeight="1">
      <c r="A7" s="92" t="s">
        <v>52</v>
      </c>
      <c r="B7" s="93"/>
    </row>
    <row r="8" spans="1:13" ht="17.100000000000001" customHeight="1">
      <c r="A8" s="94" t="s">
        <v>6</v>
      </c>
      <c r="B8" s="95"/>
    </row>
    <row r="9" spans="1:13" ht="17.100000000000001" customHeight="1">
      <c r="A9" s="94" t="s">
        <v>53</v>
      </c>
      <c r="B9" s="95"/>
    </row>
    <row r="10" spans="1:13" ht="17.100000000000001" customHeight="1">
      <c r="A10" s="94" t="s">
        <v>54</v>
      </c>
      <c r="B10" s="95"/>
    </row>
    <row r="11" spans="1:13" ht="17.100000000000001" customHeight="1">
      <c r="A11" s="94" t="s">
        <v>55</v>
      </c>
      <c r="B11" s="95"/>
    </row>
    <row r="12" spans="1:13" ht="17.100000000000001" customHeight="1">
      <c r="A12" s="96" t="s">
        <v>56</v>
      </c>
      <c r="B12" s="97"/>
    </row>
    <row r="13" spans="1:13" ht="17.100000000000001" customHeight="1">
      <c r="A13" s="98" t="s">
        <v>57</v>
      </c>
      <c r="B13" s="19" t="s">
        <v>11</v>
      </c>
      <c r="C13" s="20" t="s">
        <v>95</v>
      </c>
    </row>
    <row r="14" spans="1:13" ht="17.100000000000001" customHeight="1">
      <c r="A14" s="22">
        <v>1</v>
      </c>
      <c r="B14" s="99"/>
      <c r="C14" s="91" t="str">
        <f>PHONETIC(B14)</f>
        <v/>
      </c>
    </row>
    <row r="15" spans="1:13" ht="17.100000000000001" customHeight="1">
      <c r="A15" s="23">
        <v>2</v>
      </c>
      <c r="B15" s="100"/>
      <c r="C15" s="95" t="str">
        <f t="shared" ref="C15:C23" si="0">PHONETIC(B15)</f>
        <v/>
      </c>
    </row>
    <row r="16" spans="1:13" ht="16.5" customHeight="1">
      <c r="A16" s="23">
        <v>3</v>
      </c>
      <c r="B16" s="100"/>
      <c r="C16" s="95" t="str">
        <f t="shared" si="0"/>
        <v/>
      </c>
    </row>
    <row r="17" spans="1:13" ht="17.100000000000001" customHeight="1">
      <c r="A17" s="23">
        <v>4</v>
      </c>
      <c r="B17" s="100"/>
      <c r="C17" s="95" t="str">
        <f t="shared" si="0"/>
        <v/>
      </c>
    </row>
    <row r="18" spans="1:13" ht="17.100000000000001" customHeight="1">
      <c r="A18" s="23">
        <v>5</v>
      </c>
      <c r="B18" s="100"/>
      <c r="C18" s="95" t="str">
        <f t="shared" si="0"/>
        <v/>
      </c>
    </row>
    <row r="19" spans="1:13" ht="17.100000000000001" customHeight="1">
      <c r="A19" s="23">
        <v>6</v>
      </c>
      <c r="B19" s="100"/>
      <c r="C19" s="95" t="str">
        <f t="shared" si="0"/>
        <v/>
      </c>
    </row>
    <row r="20" spans="1:13" ht="17.100000000000001" customHeight="1">
      <c r="A20" s="23">
        <v>7</v>
      </c>
      <c r="B20" s="100"/>
      <c r="C20" s="95" t="str">
        <f t="shared" si="0"/>
        <v/>
      </c>
    </row>
    <row r="21" spans="1:13" ht="17.100000000000001" customHeight="1">
      <c r="A21" s="23">
        <v>8</v>
      </c>
      <c r="B21" s="100"/>
      <c r="C21" s="95" t="str">
        <f t="shared" si="0"/>
        <v/>
      </c>
    </row>
    <row r="22" spans="1:13" ht="17.100000000000001" customHeight="1">
      <c r="A22" s="23">
        <v>9</v>
      </c>
      <c r="B22" s="100"/>
      <c r="C22" s="95" t="str">
        <f t="shared" si="0"/>
        <v/>
      </c>
    </row>
    <row r="23" spans="1:13" ht="17.100000000000001" customHeight="1">
      <c r="A23" s="24">
        <v>10</v>
      </c>
      <c r="B23" s="101"/>
      <c r="C23" s="102" t="str">
        <f t="shared" si="0"/>
        <v/>
      </c>
    </row>
    <row r="24" spans="1:13" ht="17.100000000000001" customHeight="1"/>
    <row r="25" spans="1:13" ht="17.100000000000001" customHeight="1">
      <c r="B25" s="16" t="s">
        <v>71</v>
      </c>
      <c r="C25" s="16">
        <f>IF(COUNTA(B14:B23)&lt;=3,0,1)</f>
        <v>0</v>
      </c>
    </row>
    <row r="26" spans="1:13" ht="17.100000000000001" customHeight="1"/>
    <row r="27" spans="1:13" s="17" customFormat="1" ht="17.100000000000001" customHeight="1">
      <c r="B27" s="16"/>
      <c r="C27" s="16"/>
      <c r="D27" s="16"/>
      <c r="E27" s="16"/>
      <c r="F27" s="16"/>
      <c r="G27" s="16"/>
      <c r="H27" s="16"/>
      <c r="I27" s="16"/>
      <c r="J27" s="16"/>
      <c r="K27" s="16"/>
      <c r="L27" s="16"/>
      <c r="M27" s="16"/>
    </row>
    <row r="28" spans="1:13" s="17" customFormat="1" ht="17.100000000000001" customHeight="1">
      <c r="B28" s="16"/>
      <c r="C28" s="16"/>
      <c r="D28" s="16"/>
      <c r="E28" s="16"/>
      <c r="F28" s="16"/>
      <c r="G28" s="16"/>
      <c r="H28" s="16"/>
      <c r="I28" s="16"/>
      <c r="J28" s="16"/>
      <c r="K28" s="16"/>
      <c r="L28" s="16"/>
      <c r="M28" s="16"/>
    </row>
    <row r="29" spans="1:13" s="17" customFormat="1" ht="17.100000000000001" customHeight="1">
      <c r="B29" s="16"/>
      <c r="C29" s="16"/>
      <c r="D29" s="16"/>
      <c r="E29" s="16"/>
      <c r="F29" s="16"/>
      <c r="G29" s="16"/>
      <c r="H29" s="16"/>
      <c r="I29" s="16"/>
      <c r="J29" s="16"/>
      <c r="K29" s="16"/>
      <c r="L29" s="16"/>
      <c r="M29" s="16"/>
    </row>
    <row r="30" spans="1:13" s="17" customFormat="1" ht="17.100000000000001" customHeight="1">
      <c r="B30" s="16"/>
      <c r="C30" s="16"/>
      <c r="D30" s="16"/>
      <c r="E30" s="16"/>
      <c r="F30" s="16"/>
      <c r="G30" s="16"/>
      <c r="H30" s="16"/>
      <c r="I30" s="16"/>
      <c r="J30" s="16"/>
      <c r="K30" s="16"/>
      <c r="L30" s="16"/>
      <c r="M30" s="16"/>
    </row>
    <row r="31" spans="1:13" s="17" customFormat="1" ht="17.100000000000001" customHeight="1">
      <c r="B31" s="16"/>
      <c r="C31" s="16"/>
      <c r="D31" s="16"/>
      <c r="E31" s="16"/>
      <c r="F31" s="16"/>
      <c r="G31" s="16"/>
      <c r="H31" s="16"/>
      <c r="I31" s="16"/>
      <c r="J31" s="16"/>
      <c r="K31" s="16"/>
      <c r="L31" s="16"/>
      <c r="M31" s="16"/>
    </row>
    <row r="32" spans="1:13" s="17" customFormat="1" ht="17.100000000000001" customHeight="1">
      <c r="B32" s="16"/>
      <c r="C32" s="16"/>
      <c r="D32" s="16"/>
      <c r="E32" s="16"/>
      <c r="F32" s="16"/>
      <c r="G32" s="16"/>
      <c r="H32" s="16"/>
      <c r="I32" s="16"/>
      <c r="J32" s="16"/>
      <c r="K32" s="16"/>
      <c r="L32" s="16"/>
      <c r="M32" s="16"/>
    </row>
    <row r="33" spans="2:13" s="17" customFormat="1" ht="17.100000000000001" customHeight="1">
      <c r="B33" s="16"/>
      <c r="C33" s="16"/>
      <c r="D33" s="16"/>
      <c r="E33" s="16"/>
      <c r="F33" s="16"/>
      <c r="G33" s="16"/>
      <c r="H33" s="16"/>
      <c r="I33" s="16"/>
      <c r="J33" s="16"/>
      <c r="K33" s="16"/>
      <c r="L33" s="16"/>
      <c r="M33" s="16"/>
    </row>
    <row r="34" spans="2:13" s="17" customFormat="1" ht="17.100000000000001" customHeight="1">
      <c r="B34" s="16"/>
      <c r="C34" s="16"/>
      <c r="D34" s="16"/>
      <c r="E34" s="16"/>
      <c r="F34" s="16"/>
      <c r="G34" s="16"/>
      <c r="H34" s="16"/>
      <c r="I34" s="16"/>
      <c r="J34" s="16"/>
      <c r="K34" s="16"/>
      <c r="L34" s="16"/>
      <c r="M34" s="16"/>
    </row>
    <row r="35" spans="2:13" s="17" customFormat="1" ht="17.100000000000001" customHeight="1">
      <c r="B35" s="16"/>
      <c r="C35" s="16"/>
      <c r="D35" s="16"/>
      <c r="E35" s="16"/>
      <c r="F35" s="16"/>
      <c r="G35" s="16"/>
      <c r="H35" s="16"/>
      <c r="I35" s="16"/>
      <c r="J35" s="16"/>
      <c r="K35" s="16"/>
      <c r="L35" s="16"/>
      <c r="M35" s="16"/>
    </row>
    <row r="36" spans="2:13" s="17" customFormat="1" ht="17.100000000000001" customHeight="1">
      <c r="B36" s="16"/>
      <c r="C36" s="16"/>
      <c r="D36" s="16"/>
      <c r="E36" s="16"/>
      <c r="F36" s="16"/>
      <c r="G36" s="16"/>
      <c r="H36" s="16"/>
      <c r="I36" s="16"/>
      <c r="J36" s="16"/>
      <c r="K36" s="16"/>
      <c r="L36" s="16"/>
      <c r="M36" s="16"/>
    </row>
    <row r="37" spans="2:13" s="17" customFormat="1" ht="17.100000000000001" customHeight="1">
      <c r="B37" s="16"/>
      <c r="C37" s="16"/>
      <c r="D37" s="16"/>
      <c r="E37" s="16"/>
      <c r="F37" s="16"/>
      <c r="G37" s="16"/>
      <c r="H37" s="16"/>
      <c r="I37" s="16"/>
      <c r="J37" s="16"/>
      <c r="K37" s="16"/>
      <c r="L37" s="16"/>
      <c r="M37" s="16"/>
    </row>
    <row r="38" spans="2:13" s="17" customFormat="1" ht="17.100000000000001" customHeight="1">
      <c r="B38" s="16"/>
      <c r="C38" s="16"/>
      <c r="D38" s="16"/>
      <c r="E38" s="16"/>
      <c r="F38" s="16"/>
      <c r="G38" s="16"/>
      <c r="H38" s="16"/>
      <c r="I38" s="16"/>
      <c r="J38" s="16"/>
      <c r="K38" s="16"/>
      <c r="L38" s="16"/>
      <c r="M38" s="16"/>
    </row>
    <row r="39" spans="2:13" s="17" customFormat="1" ht="17.100000000000001" customHeight="1">
      <c r="B39" s="16"/>
      <c r="C39" s="16"/>
      <c r="D39" s="16"/>
      <c r="E39" s="16"/>
      <c r="F39" s="16"/>
      <c r="G39" s="16"/>
      <c r="H39" s="16"/>
      <c r="I39" s="16"/>
      <c r="J39" s="16"/>
      <c r="K39" s="16"/>
      <c r="L39" s="16"/>
      <c r="M39" s="16"/>
    </row>
    <row r="40" spans="2:13" s="17" customFormat="1" ht="17.100000000000001" customHeight="1">
      <c r="B40" s="16"/>
      <c r="C40" s="16"/>
      <c r="D40" s="16"/>
      <c r="E40" s="16"/>
      <c r="F40" s="16"/>
      <c r="G40" s="16"/>
      <c r="H40" s="16"/>
      <c r="I40" s="16"/>
      <c r="J40" s="16"/>
      <c r="K40" s="16"/>
      <c r="L40" s="16"/>
      <c r="M40" s="16"/>
    </row>
  </sheetData>
  <sheetProtection selectLockedCells="1"/>
  <phoneticPr fontId="2"/>
  <conditionalFormatting sqref="B6:B12 B14:C23">
    <cfRule type="containsBlanks" dxfId="1" priority="3">
      <formula>LEN(TRIM(B6))=0</formula>
    </cfRule>
  </conditionalFormatting>
  <conditionalFormatting sqref="C3">
    <cfRule type="containsBlanks" dxfId="0"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ignoredErrors>
    <ignoredError sqref="C14:C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申込書手引き</vt:lpstr>
      <vt:lpstr>①申込者・参加料明細</vt:lpstr>
      <vt:lpstr>②₋男_選手情報</vt:lpstr>
      <vt:lpstr>②₋女_選手情報</vt:lpstr>
      <vt:lpstr>③-男_個人戦</vt:lpstr>
      <vt:lpstr>③-女_個人戦</vt:lpstr>
      <vt:lpstr>④混合複</vt:lpstr>
      <vt:lpstr>⑤-男_団体戦</vt:lpstr>
      <vt:lpstr>⑤-女_団体戦</vt:lpstr>
      <vt:lpstr>①申込者・参加料明細!Print_Area</vt:lpstr>
      <vt:lpstr>②₋女_選手情報!Print_Area</vt:lpstr>
      <vt:lpstr>②₋男_選手情報!Print_Area</vt:lpstr>
      <vt:lpstr>④混合複!Print_Area</vt:lpstr>
      <vt:lpstr>申込書手引き!Print_Area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2025-04-17T03:53:39Z</dcterms:modified>
</cp:coreProperties>
</file>